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https://nocnsf1nl.sharepoint.com/sites/DoorlopendeLeerlijnenTC/Gedeelde documenten/General/Doorlopende leerlijn TC/09 Trainer-Coach 3-4/05 Documentatie pilotprojecten/Te versturen/"/>
    </mc:Choice>
  </mc:AlternateContent>
  <xr:revisionPtr revIDLastSave="0" documentId="8_{8CD95344-EFC5-4801-B344-7164E92AD035}" xr6:coauthVersionLast="47" xr6:coauthVersionMax="47" xr10:uidLastSave="{00000000-0000-0000-0000-000000000000}"/>
  <bookViews>
    <workbookView xWindow="28680" yWindow="-120" windowWidth="29040" windowHeight="15840" xr2:uid="{52A8F52B-AECE-4727-84D3-4BFB7D79B4DF}"/>
  </bookViews>
  <sheets>
    <sheet name="Toetsmatrijs" sheetId="1" r:id="rId1"/>
    <sheet name="PVB 3.1" sheetId="2" r:id="rId2"/>
    <sheet name="PVB 3.2" sheetId="4" r:id="rId3"/>
    <sheet name="PVB 3.3" sheetId="8" r:id="rId4"/>
    <sheet name="PVB 3.4" sheetId="6" r:id="rId5"/>
    <sheet name="PVB 3.5" sheetId="7" r:id="rId6"/>
    <sheet name="Overzicht criteria" sheetId="9"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4" l="1"/>
  <c r="D13" i="4"/>
  <c r="J38" i="2"/>
  <c r="J10" i="7"/>
  <c r="D13" i="7"/>
  <c r="D14" i="7"/>
  <c r="J12" i="7"/>
  <c r="J11" i="7"/>
  <c r="J13" i="7"/>
  <c r="J14" i="7"/>
  <c r="J10" i="6"/>
  <c r="D13" i="6"/>
  <c r="D14" i="6"/>
  <c r="J12" i="6"/>
  <c r="J11" i="6"/>
  <c r="D15" i="8"/>
  <c r="D16" i="8"/>
  <c r="J14" i="8"/>
  <c r="J13" i="8"/>
  <c r="J12" i="8"/>
  <c r="J15" i="8"/>
  <c r="J11" i="8"/>
  <c r="J10" i="8"/>
  <c r="J10" i="4"/>
  <c r="J12" i="4"/>
  <c r="J11" i="4"/>
  <c r="J13" i="6"/>
  <c r="J14" i="6"/>
  <c r="J16" i="8"/>
  <c r="J13" i="4"/>
  <c r="J14" i="4"/>
  <c r="J15" i="2"/>
  <c r="D40" i="2"/>
  <c r="J39" i="2"/>
  <c r="J37" i="2"/>
  <c r="J36" i="2"/>
  <c r="J35" i="2"/>
  <c r="J34" i="2"/>
  <c r="J33" i="2"/>
  <c r="J32" i="2"/>
  <c r="J16" i="2"/>
  <c r="J14" i="2"/>
  <c r="J13" i="2"/>
  <c r="J12" i="2"/>
  <c r="J11" i="2"/>
  <c r="J10" i="2"/>
  <c r="D17" i="2"/>
  <c r="D41" i="2"/>
  <c r="J40" i="2"/>
  <c r="J41" i="2"/>
  <c r="D18" i="2"/>
  <c r="J17" i="2"/>
  <c r="J18" i="2"/>
</calcChain>
</file>

<file path=xl/sharedStrings.xml><?xml version="1.0" encoding="utf-8"?>
<sst xmlns="http://schemas.openxmlformats.org/spreadsheetml/2006/main" count="485" uniqueCount="257">
  <si>
    <t>Toetsmatrijs TC-3 KNGU</t>
  </si>
  <si>
    <t>PVB's</t>
  </si>
  <si>
    <t>Toetsen</t>
  </si>
  <si>
    <t>Weging</t>
  </si>
  <si>
    <t>Schaal</t>
  </si>
  <si>
    <t>Leeruitkomsten</t>
  </si>
  <si>
    <t>Modules</t>
  </si>
  <si>
    <t>PVB3.1</t>
  </si>
  <si>
    <t>Portfolio</t>
  </si>
  <si>
    <t>1-10</t>
  </si>
  <si>
    <t>2 t/m 4, 7, 8, 15, 16</t>
  </si>
  <si>
    <t>1 t/m 6</t>
  </si>
  <si>
    <t>Praktijkexamen</t>
  </si>
  <si>
    <t>1 t/m 7, 15, 16</t>
  </si>
  <si>
    <t>PVB3.2</t>
  </si>
  <si>
    <t>9, 15, 16</t>
  </si>
  <si>
    <t>7</t>
  </si>
  <si>
    <t>PVB3.3</t>
  </si>
  <si>
    <t>10 t/m 12, 15, 16</t>
  </si>
  <si>
    <t>8</t>
  </si>
  <si>
    <t>PVB3.4</t>
  </si>
  <si>
    <t>13, 15, 16</t>
  </si>
  <si>
    <t>PVB3.5</t>
  </si>
  <si>
    <t>14, 15, 16</t>
  </si>
  <si>
    <t>NB De leeruitkomsten 15 en 16 hebben betrekking op reflectie en ontwikkeling</t>
  </si>
  <si>
    <t>Relatie Modulen en PvB's</t>
  </si>
  <si>
    <t>Modulen</t>
  </si>
  <si>
    <t>Module 1</t>
  </si>
  <si>
    <t>Persoonlijke ontwikkeling</t>
  </si>
  <si>
    <t>Module 2</t>
  </si>
  <si>
    <t>Pedagogiek</t>
  </si>
  <si>
    <t>Module 3</t>
  </si>
  <si>
    <t>Didactiek</t>
  </si>
  <si>
    <t>Module 4</t>
  </si>
  <si>
    <t>Motoriek</t>
  </si>
  <si>
    <t>Module 5</t>
  </si>
  <si>
    <t>Blessurepreventie en Trainingskunde</t>
  </si>
  <si>
    <t>Module 6</t>
  </si>
  <si>
    <t>Sporttechnische leerlijnen</t>
  </si>
  <si>
    <t>Module 7</t>
  </si>
  <si>
    <t>Coachen bij wedstrijd/activiteit</t>
  </si>
  <si>
    <t>Module 8</t>
  </si>
  <si>
    <t>Organiseren van kleinschalig sport- en beweegaanbod</t>
  </si>
  <si>
    <t>Module 9</t>
  </si>
  <si>
    <t>Aansturen assistent</t>
  </si>
  <si>
    <t>Module 10</t>
  </si>
  <si>
    <t>Voortgang monitoren</t>
  </si>
  <si>
    <t>Discussiepunten</t>
  </si>
  <si>
    <t>- Er kan gestart worden met een PvB wanneer de module is afgerond. De PvB dient vervolgens binnen 20 weken gerealiseerd te worden. (richtlijn)</t>
  </si>
  <si>
    <t>- Een beoordeling tussen de 5,0 en 5,4 kan eenmalig worden herkanst. In overleg met de praktijkbegeleider wordt een herkansing gepland.</t>
  </si>
  <si>
    <t>- tijdens de modulen wordt het beoordelingsinstrument ingezet om formatieve feedback te geven.</t>
  </si>
  <si>
    <t>Beoordelingsformulier PvB 3.1 Voorbereiden, uitvoeren en evalueren van lessen en trainingen Portfolio</t>
  </si>
  <si>
    <t>Naam kandidaat</t>
  </si>
  <si>
    <t xml:space="preserve">Voldaan aan voorwaarden: </t>
  </si>
  <si>
    <t>Ja/Nee</t>
  </si>
  <si>
    <t>Datum:</t>
  </si>
  <si>
    <t>Naam beoordelaar:</t>
  </si>
  <si>
    <t>Leeruitkomst</t>
  </si>
  <si>
    <t>Score</t>
  </si>
  <si>
    <t>Score na weging</t>
  </si>
  <si>
    <t>Formuleert op een voorbereidingsformulier de beginsituatie voor een doelgroep op grond van de dimensies: (psycho)motorische, sociaal emotionele en cognitieve ontwikkeling.</t>
  </si>
  <si>
    <r>
      <t xml:space="preserve">Ik </t>
    </r>
    <r>
      <rPr>
        <i/>
        <sz val="11"/>
        <rFont val="Calibri Light"/>
        <family val="2"/>
        <scheme val="major"/>
      </rPr>
      <t>formuleer</t>
    </r>
    <r>
      <rPr>
        <sz val="11"/>
        <rFont val="Calibri Light"/>
        <family val="2"/>
        <scheme val="major"/>
      </rPr>
      <t xml:space="preserve"> de beginsituatie op een </t>
    </r>
    <r>
      <rPr>
        <i/>
        <sz val="11"/>
        <rFont val="Calibri Light"/>
        <family val="2"/>
        <scheme val="major"/>
      </rPr>
      <t>voorbereidingsformulier</t>
    </r>
    <r>
      <rPr>
        <sz val="11"/>
        <rFont val="Calibri Light"/>
        <family val="2"/>
        <scheme val="major"/>
      </rPr>
      <t xml:space="preserve">. Ik beschrijf voor de </t>
    </r>
    <r>
      <rPr>
        <i/>
        <sz val="11"/>
        <rFont val="Calibri Light"/>
        <family val="2"/>
        <scheme val="major"/>
      </rPr>
      <t>relevante dimensies</t>
    </r>
    <r>
      <rPr>
        <sz val="11"/>
        <rFont val="Calibri Light"/>
        <family val="2"/>
        <scheme val="major"/>
      </rPr>
      <t xml:space="preserve"> wat de sporters kunnen en welke niveauverschillen er zijn. </t>
    </r>
    <r>
      <rPr>
        <b/>
        <sz val="11"/>
        <rFont val="Calibri Light"/>
        <family val="2"/>
        <scheme val="major"/>
      </rPr>
      <t xml:space="preserve">Mijn beschrijving is </t>
    </r>
    <r>
      <rPr>
        <b/>
        <i/>
        <sz val="11"/>
        <rFont val="Calibri Light"/>
        <family val="2"/>
        <scheme val="major"/>
      </rPr>
      <t>concreet</t>
    </r>
    <r>
      <rPr>
        <b/>
        <sz val="11"/>
        <rFont val="Calibri Light"/>
        <family val="2"/>
        <scheme val="major"/>
      </rPr>
      <t xml:space="preserve">, toepasbaar en </t>
    </r>
    <r>
      <rPr>
        <b/>
        <i/>
        <sz val="11"/>
        <rFont val="Calibri Light"/>
        <family val="2"/>
        <scheme val="major"/>
      </rPr>
      <t>gedetailleerd</t>
    </r>
    <r>
      <rPr>
        <b/>
        <sz val="11"/>
        <rFont val="Calibri Light"/>
        <family val="2"/>
        <scheme val="major"/>
      </rPr>
      <t>.</t>
    </r>
  </si>
  <si>
    <r>
      <t xml:space="preserve">Ik formuleer de beginsituatie. Ik beschrijf voor de relevante dimensies wat de sporters kunnen </t>
    </r>
    <r>
      <rPr>
        <b/>
        <sz val="11"/>
        <rFont val="Calibri Light"/>
        <family val="2"/>
        <scheme val="major"/>
      </rPr>
      <t>en welke niveauverschillen er zijn</t>
    </r>
    <r>
      <rPr>
        <sz val="11"/>
        <rFont val="Calibri Light"/>
        <family val="2"/>
        <scheme val="major"/>
      </rPr>
      <t>.</t>
    </r>
  </si>
  <si>
    <r>
      <t>Ik formuleer de beginsituatie</t>
    </r>
    <r>
      <rPr>
        <sz val="11"/>
        <rFont val="Calibri Light"/>
        <family val="2"/>
        <scheme val="major"/>
      </rPr>
      <t xml:space="preserve">. Ik beschrijf </t>
    </r>
    <r>
      <rPr>
        <b/>
        <sz val="11"/>
        <rFont val="Calibri Light"/>
        <family val="2"/>
        <scheme val="major"/>
      </rPr>
      <t>voor de relevante dimensies</t>
    </r>
    <r>
      <rPr>
        <sz val="11"/>
        <rFont val="Calibri Light"/>
        <family val="2"/>
        <scheme val="major"/>
      </rPr>
      <t xml:space="preserve"> wat de sporters kunnen.</t>
    </r>
  </si>
  <si>
    <t xml:space="preserve">Ik beschrijf wat sporters kunnen. </t>
  </si>
  <si>
    <t>Voldoet niet aan de beschrijving bij 1 punt.</t>
  </si>
  <si>
    <t xml:space="preserve">Formuleert realistische halfopen doelstellingen, voor een lessenreeks of trainingsprogramma, die aansluiten bij de beginsituatie van de doelgroep en de discipline.  </t>
  </si>
  <si>
    <r>
      <t xml:space="preserve">Ik formuleer voor de relevante dimensies en binnen de door mij gekozen </t>
    </r>
    <r>
      <rPr>
        <i/>
        <sz val="11"/>
        <rFont val="Calibri Light"/>
        <family val="2"/>
        <scheme val="major"/>
      </rPr>
      <t>discipline</t>
    </r>
    <r>
      <rPr>
        <sz val="11"/>
        <rFont val="Calibri Light"/>
        <family val="2"/>
        <scheme val="major"/>
      </rPr>
      <t xml:space="preserve"> uitdagende, maar haalbare doelstellingen voor een lessenreeks of trainingsprogramma. De doelstellingen sluiten aan bij de beginsituatie van de (individuele) sporters en kunnen meerdere perioden beslaan. De doelstellingen zijn </t>
    </r>
    <r>
      <rPr>
        <i/>
        <sz val="11"/>
        <rFont val="Calibri Light"/>
        <family val="2"/>
        <scheme val="major"/>
      </rPr>
      <t>halfopen</t>
    </r>
    <r>
      <rPr>
        <sz val="11"/>
        <rFont val="Calibri Light"/>
        <family val="2"/>
        <scheme val="major"/>
      </rPr>
      <t xml:space="preserve"> geformuleerd. De doelstellingen zijn compleet en bieden voldoende houvast voor het ontwerpen van </t>
    </r>
    <r>
      <rPr>
        <b/>
        <sz val="11"/>
        <rFont val="Calibri Light"/>
        <family val="2"/>
        <scheme val="major"/>
      </rPr>
      <t>meerdere</t>
    </r>
    <r>
      <rPr>
        <sz val="11"/>
        <rFont val="Calibri Light"/>
        <family val="2"/>
        <scheme val="major"/>
      </rPr>
      <t xml:space="preserve"> lessen of trainingen</t>
    </r>
  </si>
  <si>
    <r>
      <t xml:space="preserve">Ik formuleer voor de relevante dimensies en binnen de door mij gekozen discipline uitdagende, maar haalbare doelstellingen voor een lessenreeks of trainingsprogramma. De doelstellingen sluiten aan bij de beginsituatie van de (individuele) sporters en beslaan één periode. </t>
    </r>
    <r>
      <rPr>
        <b/>
        <sz val="11"/>
        <rFont val="Calibri Light"/>
        <family val="2"/>
        <scheme val="major"/>
      </rPr>
      <t>De doelstellingen zijn halfopen geformuleerd. De doelstellingen zijn compleet en bieden voldoende houvast voor het ontwerpen van één training of les.</t>
    </r>
  </si>
  <si>
    <r>
      <t xml:space="preserve">Ik formuleer </t>
    </r>
    <r>
      <rPr>
        <b/>
        <sz val="11"/>
        <rFont val="Calibri Light"/>
        <family val="2"/>
        <scheme val="major"/>
      </rPr>
      <t>voor de relevante dimensies en binnen de door mij gekozen discipline uitdagende, maar haalbare</t>
    </r>
    <r>
      <rPr>
        <sz val="11"/>
        <rFont val="Calibri Light"/>
        <family val="2"/>
        <scheme val="major"/>
      </rPr>
      <t xml:space="preserve"> doelstellingen voor een lessenreeks of </t>
    </r>
    <r>
      <rPr>
        <b/>
        <sz val="11"/>
        <rFont val="Calibri Light"/>
        <family val="2"/>
        <scheme val="major"/>
      </rPr>
      <t>trainingsprogramma De doelstellingen sluiten aan bij de beginsituatie van de (individuele) sporters en beslaan één periode</t>
    </r>
    <r>
      <rPr>
        <sz val="11"/>
        <rFont val="Calibri Light"/>
        <family val="2"/>
        <scheme val="major"/>
      </rPr>
      <t>.</t>
    </r>
  </si>
  <si>
    <t xml:space="preserve">Ik formuleer doelstellingen voor één of meerdere lessenreeksen of trainingsprogramma’s. </t>
  </si>
  <si>
    <t>Bereidt een lessenreeks of trainingsprogramma voor waarbij de lesinhoud, de lesopbouw, de bewegingsvormen, de organisatie en de didactische werkvormen zijn afgestemd op de beginsituatie en beoogde doelstellingen van de doelgroep.</t>
  </si>
  <si>
    <r>
      <t xml:space="preserve">Ik selecteer en ontwerp </t>
    </r>
    <r>
      <rPr>
        <i/>
        <sz val="11"/>
        <rFont val="Calibri Light"/>
        <family val="2"/>
        <scheme val="major"/>
      </rPr>
      <t>leerinhouden</t>
    </r>
    <r>
      <rPr>
        <sz val="11"/>
        <rFont val="Calibri Light"/>
        <family val="2"/>
        <scheme val="major"/>
      </rPr>
      <t xml:space="preserve"> en werkvormen die aansluiten bij de beginsituatie van de doelgroep, waarmee de doelstellingen op veilige en verantwoorde wijze bereikt worden. Ik houd rekening met opbouw in moeilijkheid en verschillen tussen sporters, door leerinhouden voor verschillende beweegniveaus te ontwerpen. </t>
    </r>
    <r>
      <rPr>
        <b/>
        <sz val="11"/>
        <rFont val="Calibri Light"/>
        <family val="2"/>
        <scheme val="major"/>
      </rPr>
      <t>De leerinhoud is zodanig (gedetailleerd en gestructureerd) uitgewerkt dat een collega op basis van dit ontwerp mijn les eenvoudig zou kunnen overnemen.</t>
    </r>
    <r>
      <rPr>
        <sz val="11"/>
        <rFont val="Calibri Light"/>
        <family val="2"/>
        <scheme val="major"/>
      </rPr>
      <t xml:space="preserve"> Ik beschrijf duidelijk welke </t>
    </r>
    <r>
      <rPr>
        <i/>
        <sz val="11"/>
        <rFont val="Calibri Light"/>
        <family val="2"/>
        <scheme val="major"/>
      </rPr>
      <t>leerhulp</t>
    </r>
    <r>
      <rPr>
        <sz val="11"/>
        <rFont val="Calibri Light"/>
        <family val="2"/>
        <scheme val="major"/>
      </rPr>
      <t xml:space="preserve"> ik op groep en individueel niveau ga bieden. Deze leerhulp is gebaseerd op </t>
    </r>
    <r>
      <rPr>
        <i/>
        <sz val="11"/>
        <rFont val="Calibri Light"/>
        <family val="2"/>
        <scheme val="major"/>
      </rPr>
      <t>actuele principes van (motorisch) leren</t>
    </r>
    <r>
      <rPr>
        <sz val="11"/>
        <rFont val="Calibri Light"/>
        <family val="2"/>
        <scheme val="major"/>
      </rPr>
      <t>.</t>
    </r>
  </si>
  <si>
    <r>
      <t xml:space="preserve">Ik selecteer en ontwerp leerinhouden en werkvormen die aansluiten bij de beginsituatie van de doelgroep, waarmee de doelstellingen op </t>
    </r>
    <r>
      <rPr>
        <b/>
        <sz val="11"/>
        <rFont val="Calibri Light"/>
        <family val="2"/>
        <scheme val="major"/>
      </rPr>
      <t>veilige en verantwoorde wijze</t>
    </r>
    <r>
      <rPr>
        <sz val="11"/>
        <rFont val="Calibri Light"/>
        <family val="2"/>
        <scheme val="major"/>
      </rPr>
      <t xml:space="preserve"> bereikt worden. </t>
    </r>
    <r>
      <rPr>
        <b/>
        <sz val="11"/>
        <rFont val="Calibri Light"/>
        <family val="2"/>
        <scheme val="major"/>
      </rPr>
      <t>Ik houd rekening met opbouw in moeilijkheid en verschillen tussen sporters, door leerinhouden voor verschillende beweegniveaus te ontwerpen.</t>
    </r>
    <r>
      <rPr>
        <sz val="11"/>
        <rFont val="Calibri Light"/>
        <family val="2"/>
        <scheme val="major"/>
      </rPr>
      <t xml:space="preserve"> Ik beschrijf duidelijk welke leerhulp ik </t>
    </r>
    <r>
      <rPr>
        <b/>
        <sz val="11"/>
        <rFont val="Calibri Light"/>
        <family val="2"/>
        <scheme val="major"/>
      </rPr>
      <t>op groep en individueel niveau</t>
    </r>
    <r>
      <rPr>
        <sz val="11"/>
        <rFont val="Calibri Light"/>
        <family val="2"/>
        <scheme val="major"/>
      </rPr>
      <t xml:space="preserve"> ga bieden. Deze leerhulp is gebaseerd op actuele principes van (motorisch) leren.</t>
    </r>
  </si>
  <si>
    <r>
      <t xml:space="preserve">Ik selecteer en ontwerp leerinhouden </t>
    </r>
    <r>
      <rPr>
        <b/>
        <sz val="11"/>
        <rFont val="Calibri Light"/>
        <family val="2"/>
        <scheme val="major"/>
      </rPr>
      <t>en werkvormen die aansluiten bij de beginsituatie van de doelgroep waarmee de doelstellingen bereikt kunnen. Ik beschrijf welke leerhulp ik ga bieden. Deze leerhulp is gebaseerd op actuele principes van (motorisch) leren.</t>
    </r>
  </si>
  <si>
    <t>Ik selecteer en ontwerp leerinhoud.</t>
  </si>
  <si>
    <t>Evalueert op systematische wijze het effect van een lessenreeks of trainingsprogramma.</t>
  </si>
  <si>
    <r>
      <t xml:space="preserve">Ik beschrijf </t>
    </r>
    <r>
      <rPr>
        <i/>
        <sz val="11"/>
        <rFont val="Calibri Light"/>
        <family val="2"/>
        <scheme val="major"/>
      </rPr>
      <t>gedetailleerd</t>
    </r>
    <r>
      <rPr>
        <sz val="11"/>
        <rFont val="Calibri Light"/>
        <family val="2"/>
        <scheme val="major"/>
      </rPr>
      <t xml:space="preserve"> en </t>
    </r>
    <r>
      <rPr>
        <i/>
        <sz val="11"/>
        <rFont val="Calibri Light"/>
        <family val="2"/>
        <scheme val="major"/>
      </rPr>
      <t>compleet</t>
    </r>
    <r>
      <rPr>
        <sz val="11"/>
        <rFont val="Calibri Light"/>
        <family val="2"/>
        <scheme val="major"/>
      </rPr>
      <t xml:space="preserve"> het eindresultaat van een training of les. Ik maak duidelijk in welke mate ik vooraf ontworpen doelstellingen heb behaald en beschrijf </t>
    </r>
    <r>
      <rPr>
        <i/>
        <sz val="11"/>
        <rFont val="Calibri Light"/>
        <family val="2"/>
        <scheme val="major"/>
      </rPr>
      <t xml:space="preserve">consequenties </t>
    </r>
    <r>
      <rPr>
        <sz val="11"/>
        <rFont val="Calibri Light"/>
        <family val="2"/>
        <scheme val="major"/>
      </rPr>
      <t>voor de beginsituatie van mijn volgende training of les. Ik onderbouw welke verschillende stappen nodig waren om het eindresultaat te bereiken en wat ik eventueel heb veranderd gedurende het (trainings)proces.</t>
    </r>
    <r>
      <rPr>
        <b/>
        <sz val="11"/>
        <rFont val="Calibri Light"/>
        <family val="2"/>
        <scheme val="major"/>
      </rPr>
      <t xml:space="preserve"> Ik laat daarmee zien dat ik op</t>
    </r>
    <r>
      <rPr>
        <b/>
        <i/>
        <sz val="11"/>
        <rFont val="Calibri Light"/>
        <family val="2"/>
        <scheme val="major"/>
      </rPr>
      <t xml:space="preserve"> systematische</t>
    </r>
    <r>
      <rPr>
        <b/>
        <sz val="11"/>
        <rFont val="Calibri Light"/>
        <family val="2"/>
        <scheme val="major"/>
      </rPr>
      <t xml:space="preserve"> wijze terugblik op het proces.</t>
    </r>
  </si>
  <si>
    <r>
      <t xml:space="preserve">Ik beschrijf gedetailleerd en compleet het eindresultaat van een training of les. Ik maak duidelijk in welke mate ik vooraf ontworpen doelstellingen heb behaald en beschrijf consequenties voor de beginsituatie van mijn volgende training of les. </t>
    </r>
    <r>
      <rPr>
        <b/>
        <sz val="11"/>
        <rFont val="Calibri Light"/>
        <family val="2"/>
        <scheme val="major"/>
      </rPr>
      <t>Ik onderbouw welke verschillende stappen nodig waren om het eindresultaat te bereiken en wat ik eventueel heb veranderd gedurende het (trainings)proces</t>
    </r>
    <r>
      <rPr>
        <sz val="11"/>
        <rFont val="Calibri Light"/>
        <family val="2"/>
        <scheme val="major"/>
      </rPr>
      <t xml:space="preserve">. </t>
    </r>
  </si>
  <si>
    <r>
      <t>Ik beschrijf</t>
    </r>
    <r>
      <rPr>
        <b/>
        <sz val="11"/>
        <rFont val="Calibri Light"/>
        <family val="2"/>
        <scheme val="major"/>
      </rPr>
      <t xml:space="preserve"> gedetailleerd en compleet het</t>
    </r>
    <r>
      <rPr>
        <sz val="11"/>
        <rFont val="Calibri Light"/>
        <family val="2"/>
        <scheme val="major"/>
      </rPr>
      <t xml:space="preserve"> eindresultaat van een training </t>
    </r>
    <r>
      <rPr>
        <b/>
        <sz val="11"/>
        <rFont val="Calibri Light"/>
        <family val="2"/>
        <scheme val="major"/>
      </rPr>
      <t xml:space="preserve">of les. Ik maak duidelijk in welke mate ik </t>
    </r>
    <r>
      <rPr>
        <sz val="11"/>
        <rFont val="Calibri Light"/>
        <family val="2"/>
        <scheme val="major"/>
      </rPr>
      <t xml:space="preserve">vooraf ontworpen </t>
    </r>
    <r>
      <rPr>
        <b/>
        <sz val="11"/>
        <rFont val="Calibri Light"/>
        <family val="2"/>
        <scheme val="major"/>
      </rPr>
      <t xml:space="preserve">doelstellingen heb behaald en beschrijf consequenties voor de beginsituatie van mijn volgende training of les. </t>
    </r>
  </si>
  <si>
    <t xml:space="preserve">Ik beschrijf het eindresultaat van de training of les.  </t>
  </si>
  <si>
    <t xml:space="preserve">Verantwoordt keuzes die gemaakt zijn bij het opstellen van een lessenreeks of trainingsprogramma. </t>
  </si>
  <si>
    <r>
      <t xml:space="preserve">Ik </t>
    </r>
    <r>
      <rPr>
        <i/>
        <sz val="11"/>
        <rFont val="Calibri Light"/>
        <family val="2"/>
        <scheme val="major"/>
      </rPr>
      <t>verantwoord</t>
    </r>
    <r>
      <rPr>
        <sz val="11"/>
        <rFont val="Calibri Light"/>
        <family val="2"/>
        <scheme val="major"/>
      </rPr>
      <t xml:space="preserve">, op basis van de beginsituatie, welke keuzes ik heb gemaakt bij het opstellen en ontwerpen van een lessenreeks of trainingsprogramma. Ik gebruik hiervoor </t>
    </r>
    <r>
      <rPr>
        <i/>
        <sz val="11"/>
        <rFont val="Calibri Light"/>
        <family val="2"/>
        <scheme val="major"/>
      </rPr>
      <t>representatieve bronnen</t>
    </r>
    <r>
      <rPr>
        <sz val="11"/>
        <rFont val="Calibri Light"/>
        <family val="2"/>
        <scheme val="major"/>
      </rPr>
      <t>. Ik onderbouw hoe ik tot de doelstellingen ben gekomen en hoe deze zijn vertaald naar de inhoud van en tijdens een training of les.</t>
    </r>
    <r>
      <rPr>
        <b/>
        <sz val="11"/>
        <rFont val="Calibri Light"/>
        <family val="2"/>
        <scheme val="major"/>
      </rPr>
      <t xml:space="preserve"> Daarbij geef ik gedetailleerd weer hoe de verwachte belasting zich verhoudt tot de belastbaarheid van sporters</t>
    </r>
    <r>
      <rPr>
        <sz val="11"/>
        <rFont val="Calibri Light"/>
        <family val="2"/>
        <scheme val="major"/>
      </rPr>
      <t xml:space="preserve">. </t>
    </r>
  </si>
  <si>
    <r>
      <t xml:space="preserve">Ik verantwoord, op basis van de beginsituatie, welke keuzes ik heb gemaakt bij het opstellen en ontwerpen van een lessenreeks of trainingsprogramma. </t>
    </r>
    <r>
      <rPr>
        <b/>
        <sz val="11"/>
        <rFont val="Calibri Light"/>
        <family val="2"/>
        <scheme val="major"/>
      </rPr>
      <t>Ik gebruik hiervoor representatieve bronnen. Ik onderbouw hoe ik tot de doelstellingen ben gekomen en hoe deze zijn vertaald naar inhoud tijdens een training of les</t>
    </r>
    <r>
      <rPr>
        <sz val="11"/>
        <rFont val="Calibri Light"/>
        <family val="2"/>
        <scheme val="major"/>
      </rPr>
      <t>.</t>
    </r>
  </si>
  <si>
    <r>
      <t xml:space="preserve">Ik beschrijf, </t>
    </r>
    <r>
      <rPr>
        <b/>
        <sz val="11"/>
        <rFont val="Calibri Light"/>
        <family val="2"/>
        <scheme val="major"/>
      </rPr>
      <t>op basis van de beginsituatie,</t>
    </r>
    <r>
      <rPr>
        <sz val="11"/>
        <rFont val="Calibri Light"/>
        <family val="2"/>
        <scheme val="major"/>
      </rPr>
      <t xml:space="preserve"> welke keuzes ik heb gemaakt bij het opstellen </t>
    </r>
    <r>
      <rPr>
        <b/>
        <sz val="11"/>
        <rFont val="Calibri Light"/>
        <family val="2"/>
        <scheme val="major"/>
      </rPr>
      <t xml:space="preserve">en ontwerpen </t>
    </r>
    <r>
      <rPr>
        <sz val="11"/>
        <rFont val="Calibri Light"/>
        <family val="2"/>
        <scheme val="major"/>
      </rPr>
      <t>van een lessenreeks of trainingsprogramma.</t>
    </r>
  </si>
  <si>
    <t>Ik beschrijf keuzes die ik heb gemaakt bij het opstellen van een lessenreeks of trainingsprogramma.</t>
  </si>
  <si>
    <t>Reflecteert systematisch op eigen ontwikkeling als trainer-coach</t>
  </si>
  <si>
    <r>
      <t xml:space="preserve">Ik houd een </t>
    </r>
    <r>
      <rPr>
        <i/>
        <sz val="11"/>
        <rFont val="Calibri Light"/>
        <family val="2"/>
        <scheme val="major"/>
      </rPr>
      <t>logboek</t>
    </r>
    <r>
      <rPr>
        <sz val="11"/>
        <rFont val="Calibri Light"/>
        <family val="2"/>
        <scheme val="major"/>
      </rPr>
      <t xml:space="preserve"> bij waarin ik systematisch beschrijf wat mijn leerervaringen gedurende het opleidingsprogramma zijn en hoe ik mijzelf als beginnend trainer-coach zichtbaar ontwikkel </t>
    </r>
    <r>
      <rPr>
        <b/>
        <sz val="11"/>
        <rFont val="Calibri Light"/>
        <family val="2"/>
        <scheme val="major"/>
      </rPr>
      <t>op technisch, pedagogisch en integer gebied.</t>
    </r>
    <r>
      <rPr>
        <sz val="11"/>
        <rFont val="Calibri Light"/>
        <family val="2"/>
        <scheme val="major"/>
      </rPr>
      <t xml:space="preserve"> De manier waarop ik mijn </t>
    </r>
    <r>
      <rPr>
        <i/>
        <sz val="11"/>
        <rFont val="Calibri Light"/>
        <family val="2"/>
        <scheme val="major"/>
      </rPr>
      <t>reflecties</t>
    </r>
    <r>
      <rPr>
        <sz val="11"/>
        <rFont val="Calibri Light"/>
        <family val="2"/>
        <scheme val="major"/>
      </rPr>
      <t xml:space="preserve"> beschrijf is duidelijk, overzichtelijk en </t>
    </r>
    <r>
      <rPr>
        <b/>
        <sz val="11"/>
        <rFont val="Calibri Light"/>
        <family val="2"/>
        <scheme val="major"/>
      </rPr>
      <t>compleet</t>
    </r>
    <r>
      <rPr>
        <sz val="11"/>
        <rFont val="Calibri Light"/>
        <family val="2"/>
        <scheme val="major"/>
      </rPr>
      <t xml:space="preserve">. Het logboek bevat een </t>
    </r>
    <r>
      <rPr>
        <b/>
        <sz val="11"/>
        <rFont val="Calibri Light"/>
        <family val="2"/>
        <scheme val="major"/>
      </rPr>
      <t>duidelijke</t>
    </r>
    <r>
      <rPr>
        <sz val="11"/>
        <rFont val="Calibri Light"/>
        <family val="2"/>
        <scheme val="major"/>
      </rPr>
      <t xml:space="preserve"> startsituatie met een uiteenzetting van leervragen/-doelen en is daarnaast gelinkt aan de inhoud van de module. Het maakt de verschillende reflectiemomenten en de -opbrengsten duidelijk. </t>
    </r>
    <r>
      <rPr>
        <b/>
        <sz val="11"/>
        <rFont val="Calibri Light"/>
        <family val="2"/>
        <scheme val="major"/>
      </rPr>
      <t xml:space="preserve">Dat doe ik door </t>
    </r>
    <r>
      <rPr>
        <b/>
        <i/>
        <sz val="11"/>
        <rFont val="Calibri Light"/>
        <family val="2"/>
        <scheme val="major"/>
      </rPr>
      <t>termijnreflecties</t>
    </r>
    <r>
      <rPr>
        <b/>
        <sz val="11"/>
        <rFont val="Calibri Light"/>
        <family val="2"/>
        <scheme val="major"/>
      </rPr>
      <t xml:space="preserve"> te beschrijven.</t>
    </r>
  </si>
  <si>
    <r>
      <t xml:space="preserve">Ik houd een logboek bij waarin ik </t>
    </r>
    <r>
      <rPr>
        <b/>
        <sz val="11"/>
        <rFont val="Calibri Light"/>
        <family val="2"/>
        <scheme val="major"/>
      </rPr>
      <t xml:space="preserve">systematisch </t>
    </r>
    <r>
      <rPr>
        <sz val="11"/>
        <rFont val="Calibri Light"/>
        <family val="2"/>
        <scheme val="major"/>
      </rPr>
      <t xml:space="preserve">beschrijf wat mijn leerervaringen gedurende het opleidingsprogramma zijn en hoe ik mijzelf als beginnend trainer-coach zichtbaar ontwikkel. De manier waarop ik mijn reflecties beschrijf is duidelijk en overzichtelijk. Het logboek bevat een startsituatie met een uiteenzetting van leervragen/-doelen </t>
    </r>
    <r>
      <rPr>
        <b/>
        <sz val="11"/>
        <rFont val="Calibri Light"/>
        <family val="2"/>
        <scheme val="major"/>
      </rPr>
      <t>en is daarnaast gelinkt aan de inhoud van de module.</t>
    </r>
    <r>
      <rPr>
        <sz val="11"/>
        <rFont val="Calibri Light"/>
        <family val="2"/>
        <scheme val="major"/>
      </rPr>
      <t xml:space="preserve"> Het maakt de verschillende reflectiemomenten en de -opbrengsten duidelijk. </t>
    </r>
  </si>
  <si>
    <t xml:space="preserve">Ik houd een logboek bij waarin ik beschrijf wat mijn leerervaringen gedurende het opleidingsprogramma zijn en hoe ik mijzelf als beginnend trainer-coach ontwikkel. Het logboek bevat een startsituatie met een uiteenzetting van leervragen/-doelen. Het maakt de verschillende reflectiemomenten en de -opbrengsten duidelijk. </t>
  </si>
  <si>
    <t>Ik beschrijf met behulp van een logboek de leerervaringen die ik heb opgedaan.</t>
  </si>
  <si>
    <t>Vergroot deskundigheid door inzicht te verschaffen in de eigen professionele ontwikkeling.</t>
  </si>
  <si>
    <r>
      <t xml:space="preserve">Ik maak mijn </t>
    </r>
    <r>
      <rPr>
        <i/>
        <sz val="11"/>
        <rFont val="Calibri Light"/>
        <family val="2"/>
        <scheme val="major"/>
      </rPr>
      <t>professionele ontwikkeling</t>
    </r>
    <r>
      <rPr>
        <sz val="11"/>
        <rFont val="Calibri Light"/>
        <family val="2"/>
        <scheme val="major"/>
      </rPr>
      <t xml:space="preserve"> als trainer-coach zichtbaar door, gedurende het opleidingstraject, meermaals feedback te verzamelen over mijn pedagogisch en </t>
    </r>
    <r>
      <rPr>
        <i/>
        <sz val="11"/>
        <rFont val="Calibri Light"/>
        <family val="2"/>
        <scheme val="major"/>
      </rPr>
      <t>didactisch handelen</t>
    </r>
    <r>
      <rPr>
        <sz val="11"/>
        <rFont val="Calibri Light"/>
        <family val="2"/>
        <scheme val="major"/>
      </rPr>
      <t xml:space="preserve"> van verschillende bronnen. Ik observeer hoe </t>
    </r>
    <r>
      <rPr>
        <b/>
        <sz val="11"/>
        <rFont val="Calibri Light"/>
        <family val="2"/>
        <scheme val="major"/>
      </rPr>
      <t>experts trainingen of lessen verzorgen</t>
    </r>
    <r>
      <rPr>
        <sz val="11"/>
        <rFont val="Calibri Light"/>
        <family val="2"/>
        <scheme val="major"/>
      </rPr>
      <t xml:space="preserve">. Ik leg verslag van de leeropbrengsten van mijn observaties. Samen met de reflectie op de feedback onderbouw ik mijn professionele ontwikkeling. </t>
    </r>
    <r>
      <rPr>
        <b/>
        <sz val="11"/>
        <rFont val="Calibri Light"/>
        <family val="2"/>
        <scheme val="major"/>
      </rPr>
      <t xml:space="preserve">De onderbouwing is treffend en </t>
    </r>
    <r>
      <rPr>
        <b/>
        <i/>
        <sz val="11"/>
        <rFont val="Calibri Light"/>
        <family val="2"/>
        <scheme val="major"/>
      </rPr>
      <t>authentiek</t>
    </r>
    <r>
      <rPr>
        <b/>
        <sz val="11"/>
        <rFont val="Calibri Light"/>
        <family val="2"/>
        <scheme val="major"/>
      </rPr>
      <t>.</t>
    </r>
    <r>
      <rPr>
        <sz val="11"/>
        <rFont val="Calibri Light"/>
        <family val="2"/>
        <scheme val="major"/>
      </rPr>
      <t xml:space="preserve">  </t>
    </r>
  </si>
  <si>
    <r>
      <t xml:space="preserve">Ik maak mijn professionele ontwikkeling als trainer-coach zichtbaar door gedurende het opleidingstraject </t>
    </r>
    <r>
      <rPr>
        <b/>
        <sz val="11"/>
        <rFont val="Calibri Light"/>
        <family val="2"/>
        <scheme val="major"/>
      </rPr>
      <t>meermaals</t>
    </r>
    <r>
      <rPr>
        <sz val="11"/>
        <rFont val="Calibri Light"/>
        <family val="2"/>
        <scheme val="major"/>
      </rPr>
      <t xml:space="preserve"> feedback te verzamelen over mijn pedagogisch en didactisch handelen uit een bron. </t>
    </r>
    <r>
      <rPr>
        <b/>
        <sz val="11"/>
        <rFont val="Calibri Light"/>
        <family val="2"/>
        <scheme val="major"/>
      </rPr>
      <t>Ik observeer hoe een expert trainingen of lessen verzorgt. Ik beschrijf in een verslag (of maak een video over) de leeropbrengsten van mijn observatie. Samen</t>
    </r>
    <r>
      <rPr>
        <sz val="11"/>
        <rFont val="Calibri Light"/>
        <family val="2"/>
        <scheme val="major"/>
      </rPr>
      <t xml:space="preserve"> met de reflectie op de feedback </t>
    </r>
    <r>
      <rPr>
        <b/>
        <sz val="11"/>
        <rFont val="Calibri Light"/>
        <family val="2"/>
        <scheme val="major"/>
      </rPr>
      <t>onderbouw</t>
    </r>
    <r>
      <rPr>
        <sz val="11"/>
        <rFont val="Calibri Light"/>
        <family val="2"/>
        <scheme val="major"/>
      </rPr>
      <t xml:space="preserve"> ik mijn professionele ontwikkeling.</t>
    </r>
  </si>
  <si>
    <t>Ik maak mijn professionele ontwikkeling als trainer-coach zichtbaar door gedurende het opleidingstraject feedback te verzamelen over mijn pedagogisch en didactisch handelen uit een bron. Met de reflectie op de feedback licht ik mijn professionele ontwikkeling toe.</t>
  </si>
  <si>
    <t>Ik maak mijn ontwikkeling als trainer coach zichtbaar.</t>
  </si>
  <si>
    <t>Maximaal te scoren punten</t>
  </si>
  <si>
    <t>Vaardigheidsniveau</t>
  </si>
  <si>
    <t>Totaal score</t>
  </si>
  <si>
    <t xml:space="preserve">Dit geeft een 5,5 bij </t>
  </si>
  <si>
    <t>punten</t>
  </si>
  <si>
    <t>Cijfer student</t>
  </si>
  <si>
    <t>Toelichting op de beoordeling</t>
  </si>
  <si>
    <t>Beoordelingsformulier PvB 3.1 Verzorgen van lessen en trainingen Praktijk</t>
  </si>
  <si>
    <t>Onderhoudt contact(en) met sporters, ouders en betrokkenen en past trainingen of lessen hierop aan.</t>
  </si>
  <si>
    <r>
      <t xml:space="preserve">Ik informeer professioneel, in lijn met de </t>
    </r>
    <r>
      <rPr>
        <i/>
        <sz val="11"/>
        <rFont val="Calibri Light"/>
        <family val="2"/>
        <scheme val="major"/>
      </rPr>
      <t>normen en waarden</t>
    </r>
    <r>
      <rPr>
        <sz val="11"/>
        <rFont val="Calibri Light"/>
        <family val="2"/>
        <scheme val="major"/>
      </rPr>
      <t xml:space="preserve"> van de </t>
    </r>
    <r>
      <rPr>
        <i/>
        <sz val="11"/>
        <rFont val="Calibri Light"/>
        <family val="2"/>
        <scheme val="major"/>
      </rPr>
      <t>sportaanbieder</t>
    </r>
    <r>
      <rPr>
        <sz val="11"/>
        <rFont val="Calibri Light"/>
        <family val="2"/>
        <scheme val="major"/>
      </rPr>
      <t xml:space="preserve"> (vereniging, club of centrum), met ouders en betrokkenen. </t>
    </r>
    <r>
      <rPr>
        <b/>
        <sz val="11"/>
        <rFont val="Calibri Light"/>
        <family val="2"/>
        <scheme val="major"/>
      </rPr>
      <t>Ik zet hiervoor het geschikte communicatiemiddel in dat aansluit bij de doelgroep en bij wat ik te vertellen heb</t>
    </r>
    <r>
      <rPr>
        <sz val="11"/>
        <rFont val="Calibri Light"/>
        <family val="2"/>
        <scheme val="major"/>
      </rPr>
      <t xml:space="preserve">. Ik draag de </t>
    </r>
    <r>
      <rPr>
        <i/>
        <sz val="11"/>
        <rFont val="Calibri Light"/>
        <family val="2"/>
        <scheme val="major"/>
      </rPr>
      <t>communicatieboodschap</t>
    </r>
    <r>
      <rPr>
        <sz val="11"/>
        <rFont val="Calibri Light"/>
        <family val="2"/>
        <scheme val="major"/>
      </rPr>
      <t xml:space="preserve"> in mijn training of les op heldere en overtuigende wijze* uit.</t>
    </r>
  </si>
  <si>
    <r>
      <t xml:space="preserve">Ik informeer professioneel, </t>
    </r>
    <r>
      <rPr>
        <b/>
        <sz val="11"/>
        <rFont val="Calibri Light"/>
        <family val="2"/>
        <scheme val="major"/>
      </rPr>
      <t>in lijn met de normen en waarden van de sportaanbieder</t>
    </r>
    <r>
      <rPr>
        <sz val="11"/>
        <rFont val="Calibri Light"/>
        <family val="2"/>
        <scheme val="major"/>
      </rPr>
      <t xml:space="preserve">, met ouders en/of betrokkenen. Ik draag de communicatieboodschap in mijn training of les </t>
    </r>
    <r>
      <rPr>
        <b/>
        <sz val="11"/>
        <rFont val="Calibri Light"/>
        <family val="2"/>
        <scheme val="major"/>
      </rPr>
      <t>op heldere en overtuigende wijze uit</t>
    </r>
    <r>
      <rPr>
        <sz val="11"/>
        <rFont val="Calibri Light"/>
        <family val="2"/>
        <scheme val="major"/>
      </rPr>
      <t>.</t>
    </r>
  </si>
  <si>
    <r>
      <t xml:space="preserve">Ik informeer </t>
    </r>
    <r>
      <rPr>
        <b/>
        <sz val="11"/>
        <rFont val="Calibri Light"/>
        <family val="2"/>
        <scheme val="major"/>
      </rPr>
      <t>op informele wijze</t>
    </r>
    <r>
      <rPr>
        <sz val="11"/>
        <rFont val="Calibri Light"/>
        <family val="2"/>
        <scheme val="major"/>
      </rPr>
      <t xml:space="preserve"> ouders en betrokkenen. </t>
    </r>
    <r>
      <rPr>
        <b/>
        <sz val="11"/>
        <rFont val="Calibri Light"/>
        <family val="2"/>
        <scheme val="major"/>
      </rPr>
      <t>Ik draag de communicatieboodschap in mijn training of les uit.</t>
    </r>
  </si>
  <si>
    <t>Ik informeer ouders en/of betrokkenen.</t>
  </si>
  <si>
    <t>Voert op efficiënte en veilige wijze een training of les uit waarbij lesopbouw, bewegingsvormen, organisatie, didactische werkvormen zijn afgestemd op de beoogde beginsituatie en doelstellingen.</t>
  </si>
  <si>
    <r>
      <t xml:space="preserve">Ik verzorg op efficiënte en veilige wijze een training of les en baseer me op het lesvoorbereidingsformulier. Ik ben </t>
    </r>
    <r>
      <rPr>
        <i/>
        <sz val="11"/>
        <rFont val="Calibri Light"/>
        <family val="2"/>
        <scheme val="major"/>
      </rPr>
      <t xml:space="preserve">integer </t>
    </r>
    <r>
      <rPr>
        <sz val="11"/>
        <rFont val="Calibri Light"/>
        <family val="2"/>
        <scheme val="major"/>
      </rPr>
      <t xml:space="preserve">en blijf </t>
    </r>
    <r>
      <rPr>
        <i/>
        <sz val="11"/>
        <rFont val="Calibri Light"/>
        <family val="2"/>
        <scheme val="major"/>
      </rPr>
      <t>continu</t>
    </r>
    <r>
      <rPr>
        <sz val="11"/>
        <rFont val="Calibri Light"/>
        <family val="2"/>
        <scheme val="major"/>
      </rPr>
      <t xml:space="preserve"> zorgdragen voor een (pedagogisch) veilige leeromgeving </t>
    </r>
    <r>
      <rPr>
        <b/>
        <sz val="11"/>
        <rFont val="Calibri Light"/>
        <family val="2"/>
        <scheme val="major"/>
      </rPr>
      <t>en handel in lijn met geldende normen en waarden in de sport.</t>
    </r>
    <r>
      <rPr>
        <sz val="11"/>
        <rFont val="Calibri Light"/>
        <family val="2"/>
        <scheme val="major"/>
      </rPr>
      <t xml:space="preserve"> Waar nodig stuur ik op gepaste wijze de organisatie, de instructie en de werkvormen bij en sluit daarmee aan bij de wensen en behoeften van de sporters.</t>
    </r>
  </si>
  <si>
    <r>
      <t xml:space="preserve">Ik verzorg op efficiënte en veilige wijze een training of les en baseer me op het lesontwerp. Ik ben integer en blijf continu zorg dragen voor een (pedagogisch) veilige leeromgeving. </t>
    </r>
    <r>
      <rPr>
        <b/>
        <sz val="11"/>
        <rFont val="Calibri Light"/>
        <family val="2"/>
        <scheme val="major"/>
      </rPr>
      <t>Waar nodig stuur ik op gepaste wijze de organisatie, de instructie en/of de werkvormen bij en sluit daarmee aan bij de wensen en behoeften van de sporters.</t>
    </r>
  </si>
  <si>
    <t>Ik verzorg op efficiënte en veilige wijze een training of les en baseer me op het lesontwerp. Ik ben integer en blijf continu zorg dragen voor een (pedagogisch) veilige leeromgeving.</t>
  </si>
  <si>
    <t>Ik voer de voorbereide training uit.</t>
  </si>
  <si>
    <t>Module</t>
  </si>
  <si>
    <t>Productdeel</t>
  </si>
  <si>
    <t>Gekoppeld aan leeruitkomst</t>
  </si>
  <si>
    <t>Weten</t>
  </si>
  <si>
    <t>Weten hoe</t>
  </si>
  <si>
    <t>Laten zien</t>
  </si>
  <si>
    <t>Doen</t>
  </si>
  <si>
    <t>Opmerkingen</t>
  </si>
  <si>
    <t>Welkom</t>
  </si>
  <si>
    <t>Voorwaardelijkheden voor fundamentfase opnemen in e-learning/ander systeem.</t>
  </si>
  <si>
    <t xml:space="preserve">Opleidingsstructuur </t>
  </si>
  <si>
    <t>2, 3, 4, 6, 9, 10</t>
  </si>
  <si>
    <t>De cursist heeft kennis van de intrinsieke motivatie van sporters (ABC)</t>
  </si>
  <si>
    <t>De cursist heeft kennis van gedragscode sport en grensoverschreidend gedrag (VSK)</t>
  </si>
  <si>
    <t xml:space="preserve">Heeft kennis van zelfreflectie </t>
  </si>
  <si>
    <t>x</t>
  </si>
  <si>
    <t>Handvatten voor het verzorgen van training</t>
  </si>
  <si>
    <t>1,2,3,4,6,7,8</t>
  </si>
  <si>
    <t>Vier inzichten van trainersschap voor sporters, ouders en bestuur</t>
  </si>
  <si>
    <t>Kennismaking met ontwikkelingspsychologie (fases kunnen onderscheiden)</t>
  </si>
  <si>
    <t>Heeft kennis van het didactisch model en de verschillende componenten (periodisering)</t>
  </si>
  <si>
    <t>Heeft kennis van instructie</t>
  </si>
  <si>
    <t>BMO</t>
  </si>
  <si>
    <t>1,2,3,4,5,7,8</t>
  </si>
  <si>
    <t>De cursist heeft kennis van breed motorisch bewegen</t>
  </si>
  <si>
    <t>De meetlat (basisvormen voor bewegen)</t>
  </si>
  <si>
    <t>Herhaling ontwikkelingspsychologie</t>
  </si>
  <si>
    <t>Heeft kennis van differentieel leren</t>
  </si>
  <si>
    <t>Blessurepreventie en trainingskunde</t>
  </si>
  <si>
    <t>kennis van trainingsleer (Anatomie, fysiologie, trainingskunde, biomechanica)</t>
  </si>
  <si>
    <t>Heeft kennis van belasting en belastbaarheid</t>
  </si>
  <si>
    <t>Sporttechnisch</t>
  </si>
  <si>
    <t>Kennis van de sporttechnische leerlijnen (fysiek, technisch en artistiek)</t>
  </si>
  <si>
    <t>Verdieping van trainingskunde</t>
  </si>
  <si>
    <t>Beoordelingsformulier PvB 3.2 Coachen van sporter bij wedstrijden en activiteiten</t>
  </si>
  <si>
    <t>Coacht, in lijn met geldende regelgeving, sporters vanuit een pedagogische grondhouding bij sportwedstrijden of activiteiten.</t>
  </si>
  <si>
    <r>
      <t xml:space="preserve">Ik ga respectvol om met sporters en andere betrokken en doe dat vanuit heersende normen en waarden in de sport, de samenleving en in lijn met de </t>
    </r>
    <r>
      <rPr>
        <i/>
        <sz val="11"/>
        <rFont val="Calibri Light"/>
        <family val="2"/>
        <scheme val="major"/>
      </rPr>
      <t>pedagogische uitgangspunten</t>
    </r>
    <r>
      <rPr>
        <sz val="11"/>
        <rFont val="Calibri Light"/>
        <family val="2"/>
        <scheme val="major"/>
      </rPr>
      <t xml:space="preserve"> van de sportaanbieder. </t>
    </r>
    <r>
      <rPr>
        <b/>
        <sz val="11"/>
        <rFont val="Calibri Light"/>
        <family val="2"/>
        <scheme val="major"/>
      </rPr>
      <t>Rondom de locatie van de sportwedstrijd of activiteit ben ik voor sporters en andere betrokkenen een voorbeeld door mijn gedrag. Daarmee draag ik zowel voor, tijdens en na de sportwedstrijd of activiteiten bij aan een pedagogisch veilig sportklimaat.</t>
    </r>
    <r>
      <rPr>
        <sz val="11"/>
        <rFont val="Calibri Light"/>
        <family val="2"/>
        <scheme val="major"/>
      </rPr>
      <t xml:space="preserve"> Ik ben me daarnaast bewust van </t>
    </r>
    <r>
      <rPr>
        <i/>
        <sz val="11"/>
        <rFont val="Calibri Light"/>
        <family val="2"/>
        <scheme val="major"/>
      </rPr>
      <t>bestaande wet- en regelgeving</t>
    </r>
    <r>
      <rPr>
        <sz val="11"/>
        <rFont val="Calibri Light"/>
        <family val="2"/>
        <scheme val="major"/>
      </rPr>
      <t xml:space="preserve"> en pas daar mijn handelen op aan. </t>
    </r>
  </si>
  <si>
    <r>
      <t xml:space="preserve">Ik ga respectvol om met sporters en andere betrokken en doe dat vanuit heersende normen en waarden in de sport, de samenleving en in lijn met de pedagogische uitgangspunten van de sportaanbieder en de brancheprotocollen. </t>
    </r>
    <r>
      <rPr>
        <b/>
        <sz val="11"/>
        <rFont val="Calibri Light"/>
        <family val="2"/>
        <scheme val="major"/>
      </rPr>
      <t>Ik ben me daarnaast bewust van bestaande wet- en regelgeving en pas daar mijn handelen op aan.</t>
    </r>
    <r>
      <rPr>
        <sz val="11"/>
        <rFont val="Calibri Light"/>
        <family val="2"/>
        <scheme val="major"/>
      </rPr>
      <t xml:space="preserve"> </t>
    </r>
  </si>
  <si>
    <t xml:space="preserve">Ik ga respectvol om met sporters en andere betrokken en doe dat vanuit heersende normen en waarden in de sport, de samenleving en in lijn met de pedagogische uitgangspunten van de sportvereniging en de brancheprotocollen. </t>
  </si>
  <si>
    <t>Ik ga respectvol om met sporters en andere betrokkenen.</t>
  </si>
  <si>
    <t>Voldoet niet aan beschrijving bij 1 punt.</t>
  </si>
  <si>
    <t>Beoordelingsformulier PvB 3.3 Organiseren van een kleinschalig beweeg- en sportaanbod</t>
  </si>
  <si>
    <t>Bereidt met behulp van een draaiboek beweeg- of sportaanbod voor in samenwerking met betrokkenen en rekening houdend met wettelijke kaders en veiligheidsvoorschriften.</t>
  </si>
  <si>
    <r>
      <t xml:space="preserve">Ik stel een </t>
    </r>
    <r>
      <rPr>
        <i/>
        <sz val="11"/>
        <rFont val="Calibri Light"/>
        <family val="2"/>
        <scheme val="major"/>
      </rPr>
      <t>draaiboek</t>
    </r>
    <r>
      <rPr>
        <sz val="11"/>
        <rFont val="Calibri Light"/>
        <family val="2"/>
        <scheme val="major"/>
      </rPr>
      <t xml:space="preserve"> op dat duidelijk en gedetailleerd het beweeg- of sportaanbod en het verloop beschrijft, voorziet in de instructie om het sport- of beweegaanbod op te starten, te draaien en af te ronden en een taakverdeling en planning bevat. </t>
    </r>
    <r>
      <rPr>
        <b/>
        <sz val="11"/>
        <rFont val="Calibri Light"/>
        <family val="2"/>
        <scheme val="major"/>
      </rPr>
      <t>Het draaiboek is zo concreet dat iemand anders het sport- of beweegaanbod kan overnemen.</t>
    </r>
  </si>
  <si>
    <r>
      <t xml:space="preserve">Ik stel een draaiboek op dat duidelijk en gedetailleerd het beweeg- of sportactiviteit en het verloop beschrijft, </t>
    </r>
    <r>
      <rPr>
        <b/>
        <sz val="11"/>
        <rFont val="Calibri Light"/>
        <family val="2"/>
        <scheme val="major"/>
      </rPr>
      <t>voorziet in de instructie om het sport- of beweegaanbod op te starten, te draaien en af te ronden en een taakverdeling en planning bevat.</t>
    </r>
  </si>
  <si>
    <r>
      <t xml:space="preserve">Ik stel een draaiboek op dat </t>
    </r>
    <r>
      <rPr>
        <b/>
        <sz val="11"/>
        <rFont val="Calibri Light"/>
        <family val="2"/>
        <scheme val="major"/>
      </rPr>
      <t>duidelijk en gedetailleerd</t>
    </r>
    <r>
      <rPr>
        <sz val="11"/>
        <rFont val="Calibri Light"/>
        <family val="2"/>
        <scheme val="major"/>
      </rPr>
      <t xml:space="preserve"> het sport- of beweegaanbod en het verloop beschrijft.</t>
    </r>
  </si>
  <si>
    <t>Ik stel een draaiboek op dat het sport- of beweegaanbod en het verloop beschrijft.</t>
  </si>
  <si>
    <t>Voert op gedegen wijze sport- of beweegaanbod op basis van een voorbereid draaiboek uit.</t>
  </si>
  <si>
    <r>
      <t>Ik ben inhoudelijk op de hoogte van het draaiboek van het betreffende sport- of beweegaanbod.</t>
    </r>
    <r>
      <rPr>
        <sz val="11"/>
        <rFont val="Calibri Light"/>
        <family val="2"/>
        <scheme val="major"/>
      </rPr>
      <t xml:space="preserve"> Ik tref </t>
    </r>
    <r>
      <rPr>
        <i/>
        <sz val="11"/>
        <rFont val="Calibri Light"/>
        <family val="2"/>
        <scheme val="major"/>
      </rPr>
      <t>praktische voorbereidingen</t>
    </r>
    <r>
      <rPr>
        <sz val="11"/>
        <rFont val="Calibri Light"/>
        <family val="2"/>
        <scheme val="major"/>
      </rPr>
      <t xml:space="preserve"> om het sport- of beweegaanbod te starten. </t>
    </r>
    <r>
      <rPr>
        <b/>
        <sz val="11"/>
        <rFont val="Calibri Light"/>
        <family val="2"/>
        <scheme val="major"/>
      </rPr>
      <t>Zo ben ik op tijd aanwezig</t>
    </r>
    <r>
      <rPr>
        <sz val="11"/>
        <rFont val="Calibri Light"/>
        <family val="2"/>
        <scheme val="major"/>
      </rPr>
      <t xml:space="preserve">, </t>
    </r>
    <r>
      <rPr>
        <b/>
        <i/>
        <sz val="11"/>
        <rFont val="Calibri Light"/>
        <family val="2"/>
        <scheme val="major"/>
      </rPr>
      <t>instrueer</t>
    </r>
    <r>
      <rPr>
        <b/>
        <sz val="11"/>
        <rFont val="Calibri Light"/>
        <family val="2"/>
        <scheme val="major"/>
      </rPr>
      <t xml:space="preserve"> ik eventuele betrokkenen en zorg ik dat de organisatie staat.</t>
    </r>
    <r>
      <rPr>
        <sz val="11"/>
        <rFont val="Calibri Light"/>
        <family val="2"/>
        <scheme val="major"/>
      </rPr>
      <t xml:space="preserve"> Voor de start van het sport- of beweegaanbod ontvang en instrueer ik de deelnemers op basis van het draaiboek. Tijdens het sport- of beweegaanbod voer ik het draaiboek uit </t>
    </r>
    <r>
      <rPr>
        <b/>
        <sz val="11"/>
        <rFont val="Calibri Light"/>
        <family val="2"/>
        <scheme val="major"/>
      </rPr>
      <t xml:space="preserve">en speel ik snel en </t>
    </r>
    <r>
      <rPr>
        <b/>
        <i/>
        <sz val="11"/>
        <rFont val="Calibri Light"/>
        <family val="2"/>
        <scheme val="major"/>
      </rPr>
      <t xml:space="preserve">adequaat </t>
    </r>
    <r>
      <rPr>
        <b/>
        <sz val="11"/>
        <rFont val="Calibri Light"/>
        <family val="2"/>
        <scheme val="major"/>
      </rPr>
      <t xml:space="preserve">in op onverwachte situaties. </t>
    </r>
    <r>
      <rPr>
        <sz val="11"/>
        <rFont val="Calibri Light"/>
        <family val="2"/>
        <scheme val="major"/>
      </rPr>
      <t>Ik bedank aan het einde van het sport- of beweegaanbod de deelnemers en de betrokkenen waarbij ik een koppeling maak met het doel van het sport- of beweegaanbod</t>
    </r>
  </si>
  <si>
    <r>
      <t xml:space="preserve">Ik tref praktische voorbereidingen om het sport- of beweegaanbod te starten. Net voor de start van het sport- of beweegaanbod ontvang en instrueer ik de deelnemers op basis van het draaiboek. Tijdens het sport- of beweegaanbod voer ik het draaiboek uit. Ik bedank aan het einde van het sport- of beweegaanbod de deelnemers en de betrokkenen </t>
    </r>
    <r>
      <rPr>
        <b/>
        <sz val="11"/>
        <rFont val="Calibri Light"/>
        <family val="2"/>
        <scheme val="major"/>
      </rPr>
      <t>waarbij ik een koppeling maak met het doel van het sport- of beweegaanbod.</t>
    </r>
  </si>
  <si>
    <t>Ik tref praktische voorbereidingen om het sport- of beweegaanbod te starten. Net voor de start van het sport- of beweegaanbod ontvang en informeer ik de deelnemers op basis van het draaiboek. Tijdens het sport- of beweegaanbod voer ik het draaiboek uit. Ik bedank aan het einde van het sport- of beweegaanbod de deelnemers.</t>
  </si>
  <si>
    <t>Ik voer een sport- of beweegaanbod uit.</t>
  </si>
  <si>
    <t>Deelt opbrengsten en aanbevelingen van het sport- of beweegaanbod met betrokkenen.</t>
  </si>
  <si>
    <r>
      <t xml:space="preserve">Ik deel op basis van een </t>
    </r>
    <r>
      <rPr>
        <i/>
        <sz val="11"/>
        <rFont val="Calibri Light"/>
        <family val="2"/>
        <scheme val="major"/>
      </rPr>
      <t>evaluatie</t>
    </r>
    <r>
      <rPr>
        <sz val="11"/>
        <rFont val="Calibri Light"/>
        <family val="2"/>
        <scheme val="major"/>
      </rPr>
      <t xml:space="preserve">, een </t>
    </r>
    <r>
      <rPr>
        <i/>
        <sz val="11"/>
        <rFont val="Calibri Light"/>
        <family val="2"/>
        <scheme val="major"/>
      </rPr>
      <t>observatie</t>
    </r>
    <r>
      <rPr>
        <sz val="11"/>
        <rFont val="Calibri Light"/>
        <family val="2"/>
        <scheme val="major"/>
      </rPr>
      <t xml:space="preserve">, een </t>
    </r>
    <r>
      <rPr>
        <i/>
        <sz val="11"/>
        <rFont val="Calibri Light"/>
        <family val="2"/>
        <scheme val="major"/>
      </rPr>
      <t>interview</t>
    </r>
    <r>
      <rPr>
        <sz val="11"/>
        <rFont val="Calibri Light"/>
        <family val="2"/>
        <scheme val="major"/>
      </rPr>
      <t xml:space="preserve"> of een ander instrument de </t>
    </r>
    <r>
      <rPr>
        <i/>
        <sz val="11"/>
        <rFont val="Calibri Light"/>
        <family val="2"/>
        <scheme val="major"/>
      </rPr>
      <t>opbrengsten</t>
    </r>
    <r>
      <rPr>
        <sz val="11"/>
        <rFont val="Calibri Light"/>
        <family val="2"/>
        <scheme val="major"/>
      </rPr>
      <t xml:space="preserve"> van het sport- of beweegaanbod met verschillende betrokkenen en zet dit af tegen het doel van het sport- of beweegaanbod. Ik beschrijf of benoem concrete </t>
    </r>
    <r>
      <rPr>
        <i/>
        <sz val="11"/>
        <rFont val="Calibri Light"/>
        <family val="2"/>
        <scheme val="major"/>
      </rPr>
      <t xml:space="preserve">succescriteria </t>
    </r>
    <r>
      <rPr>
        <sz val="11"/>
        <rFont val="Calibri Light"/>
        <family val="2"/>
        <scheme val="major"/>
      </rPr>
      <t xml:space="preserve">en haalbare </t>
    </r>
    <r>
      <rPr>
        <i/>
        <sz val="11"/>
        <rFont val="Calibri Light"/>
        <family val="2"/>
        <scheme val="major"/>
      </rPr>
      <t xml:space="preserve">aanbevelingen </t>
    </r>
    <r>
      <rPr>
        <b/>
        <sz val="11"/>
        <rFont val="Calibri Light"/>
        <family val="2"/>
        <scheme val="major"/>
      </rPr>
      <t>en ben daarmee volledig en compleet.</t>
    </r>
  </si>
  <si>
    <r>
      <t xml:space="preserve">Ik deel op basis van een evaluatie, een observatie, een interview of een ander instrument de opbrengsten van het sport- of beweegaanbod met verschillende betrokkenen </t>
    </r>
    <r>
      <rPr>
        <b/>
        <sz val="11"/>
        <rFont val="Calibri Light"/>
        <family val="2"/>
        <scheme val="major"/>
      </rPr>
      <t xml:space="preserve">en zet dit af tegen het doel van het sport- of beweegaanbod. </t>
    </r>
    <r>
      <rPr>
        <sz val="11"/>
        <rFont val="Calibri Light"/>
        <family val="2"/>
        <scheme val="major"/>
      </rPr>
      <t xml:space="preserve">Ik beschrijf of benoem concrete succescriteria en </t>
    </r>
    <r>
      <rPr>
        <b/>
        <sz val="11"/>
        <rFont val="Calibri Light"/>
        <family val="2"/>
        <scheme val="major"/>
      </rPr>
      <t>haalbare</t>
    </r>
    <r>
      <rPr>
        <sz val="11"/>
        <rFont val="Calibri Light"/>
        <family val="2"/>
        <scheme val="major"/>
      </rPr>
      <t xml:space="preserve"> aanbevelingen. </t>
    </r>
  </si>
  <si>
    <r>
      <t xml:space="preserve">Ik deel op basis van een evaluatie, een observatie, een interview of een ander instrument de opbrengsten van het sport- of beweegaanbod met verschillende betrokkenen. </t>
    </r>
    <r>
      <rPr>
        <b/>
        <sz val="11"/>
        <rFont val="Calibri Light"/>
        <family val="2"/>
        <scheme val="major"/>
      </rPr>
      <t>Ik beschrijf of benoem succescriteria en aanbevelingen.</t>
    </r>
    <r>
      <rPr>
        <sz val="11"/>
        <rFont val="Calibri Light"/>
        <family val="2"/>
        <scheme val="major"/>
      </rPr>
      <t xml:space="preserve"> </t>
    </r>
  </si>
  <si>
    <t>Ik deel op basis van een evaluatie, een observatie, een interview of een ander instrument de opbrengsten van het sport- of beweegaanbod met verschillende betrokkenen.</t>
  </si>
  <si>
    <t>Beoordelingsformulier PvB 3.4 Aansturen assistent</t>
  </si>
  <si>
    <t>Begeleidt op passende wijze assistent trainer-coach.</t>
  </si>
  <si>
    <r>
      <t>Ik begeleid een assistent trainer-coach tijdens een training of les door mijn communicatie op hem af te stemmen. Ik informeer hem over de inhoud van de training of les, instrueer duidelijk wat ik van hem verwacht, welke rol hij heeft en stuur hem gedurende de training of les aan</t>
    </r>
    <r>
      <rPr>
        <b/>
        <sz val="11"/>
        <rFont val="Calibri Light"/>
        <family val="2"/>
        <scheme val="major"/>
      </rPr>
      <t xml:space="preserve">. In mijn begeleiding heb ik oog voor de </t>
    </r>
    <r>
      <rPr>
        <b/>
        <i/>
        <sz val="11"/>
        <rFont val="Calibri Light"/>
        <family val="2"/>
        <scheme val="major"/>
      </rPr>
      <t>functionele</t>
    </r>
    <r>
      <rPr>
        <b/>
        <sz val="11"/>
        <rFont val="Calibri Light"/>
        <family val="2"/>
        <scheme val="major"/>
      </rPr>
      <t xml:space="preserve"> en de </t>
    </r>
    <r>
      <rPr>
        <b/>
        <i/>
        <sz val="11"/>
        <rFont val="Calibri Light"/>
        <family val="2"/>
        <scheme val="major"/>
      </rPr>
      <t>persoonlijke kant</t>
    </r>
    <r>
      <rPr>
        <b/>
        <sz val="11"/>
        <rFont val="Calibri Light"/>
        <family val="2"/>
        <scheme val="major"/>
      </rPr>
      <t xml:space="preserve"> van de assistent-trainer-coach.</t>
    </r>
    <r>
      <rPr>
        <sz val="11"/>
        <rFont val="Calibri Light"/>
        <family val="2"/>
        <scheme val="major"/>
      </rPr>
      <t xml:space="preserve"> Ik geef gerichte </t>
    </r>
    <r>
      <rPr>
        <i/>
        <sz val="11"/>
        <rFont val="Calibri Light"/>
        <family val="2"/>
        <scheme val="major"/>
      </rPr>
      <t xml:space="preserve">feedback </t>
    </r>
    <r>
      <rPr>
        <sz val="11"/>
        <rFont val="Calibri Light"/>
        <family val="2"/>
        <scheme val="major"/>
      </rPr>
      <t>en maak gebruik van de input van hem bij het evaluatieproces van de training of les.</t>
    </r>
  </si>
  <si>
    <r>
      <t xml:space="preserve">Ik begeleid assistent trainer-coach tijdens een training of les door mijn communicatie op hem af te stemmen. Ik informeer hem over de inhoud van de training of les en stuur hem gedurende de training of les aan. </t>
    </r>
    <r>
      <rPr>
        <b/>
        <sz val="11"/>
        <rFont val="Calibri Light"/>
        <family val="2"/>
        <scheme val="major"/>
      </rPr>
      <t>Ik maak gebruik van de input van hem bij het evaluatieproces van de training of les.</t>
    </r>
  </si>
  <si>
    <r>
      <t xml:space="preserve">Ik begeleid assistent-trainer-coach tijdens een training of les </t>
    </r>
    <r>
      <rPr>
        <b/>
        <sz val="11"/>
        <rFont val="Calibri Light"/>
        <family val="2"/>
        <scheme val="major"/>
      </rPr>
      <t>door mijn communicatie</t>
    </r>
    <r>
      <rPr>
        <sz val="11"/>
        <rFont val="Calibri Light"/>
        <family val="2"/>
        <scheme val="major"/>
      </rPr>
      <t xml:space="preserve"> op hem af te stemmen. </t>
    </r>
    <r>
      <rPr>
        <b/>
        <sz val="11"/>
        <rFont val="Calibri Light"/>
        <family val="2"/>
        <scheme val="major"/>
      </rPr>
      <t>Ik informeer hem</t>
    </r>
    <r>
      <rPr>
        <sz val="11"/>
        <rFont val="Calibri Light"/>
        <family val="2"/>
        <scheme val="major"/>
      </rPr>
      <t xml:space="preserve"> </t>
    </r>
    <r>
      <rPr>
        <b/>
        <sz val="11"/>
        <rFont val="Calibri Light"/>
        <family val="2"/>
        <scheme val="major"/>
      </rPr>
      <t>over de inhoud van de training of les en stuur hem gedurende de training of les aan.</t>
    </r>
  </si>
  <si>
    <t>Ik begeleid assistent trainer-coaches tijdens een training of les door de inhoud van de training of les met hem af te stemmen.</t>
  </si>
  <si>
    <t>Beoordelingsformulier PvB 3.5 Voortgang monitoren</t>
  </si>
  <si>
    <t>Monitort de voortgang en (psycho)motorische, sociaal emotionele en cognitieve ontwikkeling van sporters als onderdeel van een lessenreeks of trainingsprogramma.</t>
  </si>
  <si>
    <r>
      <t xml:space="preserve">Ik </t>
    </r>
    <r>
      <rPr>
        <i/>
        <sz val="11"/>
        <rFont val="Calibri Light"/>
        <family val="2"/>
        <scheme val="major"/>
      </rPr>
      <t>monitor</t>
    </r>
    <r>
      <rPr>
        <sz val="11"/>
        <rFont val="Calibri Light"/>
        <family val="2"/>
        <scheme val="major"/>
      </rPr>
      <t xml:space="preserve"> de voortgang van sporters door structureel de </t>
    </r>
    <r>
      <rPr>
        <i/>
        <sz val="11"/>
        <rFont val="Calibri Light"/>
        <family val="2"/>
        <scheme val="major"/>
      </rPr>
      <t>vorderingen</t>
    </r>
    <r>
      <rPr>
        <sz val="11"/>
        <rFont val="Calibri Light"/>
        <family val="2"/>
        <scheme val="major"/>
      </rPr>
      <t xml:space="preserve"> bij te houden. Ik richt me op de brede ontwikkeling van de sporter. </t>
    </r>
    <r>
      <rPr>
        <b/>
        <sz val="11"/>
        <rFont val="Calibri Light"/>
        <family val="2"/>
        <scheme val="major"/>
      </rPr>
      <t xml:space="preserve">Ik maak hiervoor gebruik van </t>
    </r>
    <r>
      <rPr>
        <b/>
        <i/>
        <sz val="11"/>
        <rFont val="Calibri Light"/>
        <family val="2"/>
        <scheme val="major"/>
      </rPr>
      <t>gestandaardiseerde normen</t>
    </r>
    <r>
      <rPr>
        <b/>
        <sz val="11"/>
        <rFont val="Calibri Light"/>
        <family val="2"/>
        <scheme val="major"/>
      </rPr>
      <t xml:space="preserve"> en pas deze aan op de </t>
    </r>
    <r>
      <rPr>
        <b/>
        <i/>
        <sz val="11"/>
        <rFont val="Calibri Light"/>
        <family val="2"/>
        <scheme val="major"/>
      </rPr>
      <t>specifieke kenmerken</t>
    </r>
    <r>
      <rPr>
        <b/>
        <sz val="11"/>
        <rFont val="Calibri Light"/>
        <family val="2"/>
        <scheme val="major"/>
      </rPr>
      <t xml:space="preserve"> van mijn sporters. </t>
    </r>
    <r>
      <rPr>
        <sz val="11"/>
        <rFont val="Calibri Light"/>
        <family val="2"/>
        <scheme val="major"/>
      </rPr>
      <t xml:space="preserve">Op ieder moment kan ik de vorderingen van de sporters of het team tonen en ik gebruik de vorderingen om mijn lessenreeks of trainingsprogramma bij te stellen en te verbeteren. </t>
    </r>
  </si>
  <si>
    <r>
      <t xml:space="preserve">Ik monitor de voortgang van sporters door structureel de vorderingen bij te houden. Ik richt me op de brede ontwikkeling van de sporter. </t>
    </r>
    <r>
      <rPr>
        <b/>
        <sz val="11"/>
        <rFont val="Calibri Light"/>
        <family val="2"/>
        <scheme val="major"/>
      </rPr>
      <t xml:space="preserve">Op ieder moment kan ik de vorderingen van de sporters of het team tonen </t>
    </r>
    <r>
      <rPr>
        <sz val="11"/>
        <rFont val="Calibri Light"/>
        <family val="2"/>
        <scheme val="major"/>
      </rPr>
      <t xml:space="preserve">en ik gebruik de vorderingen om mijn lessenreeks of trainingsprogramma bij te stellen en te verbeteren. </t>
    </r>
  </si>
  <si>
    <t xml:space="preserve">Ik monitor de voortgang van sporters door structureel de vorderingen bij te houden. Ik gebruik de vorderingen om mijn lessenreeks of trainingsprogramma bij te stellen en te verbeteren. </t>
  </si>
  <si>
    <t xml:space="preserve">Ik monitor de voortgang van sporters. </t>
  </si>
  <si>
    <t>Informeert sporters, ouders en/of betrokkenen en stemt zijn trainingen en/of lessen hierop af</t>
  </si>
  <si>
    <t>Ik informeer professioneel en in lijn met de waarden van de vereniging met ouders en/of betrokkenen, waarbij ik een geschikt communicatiemiddelen inzet dat aansluit bij de doelgroep waarmee ik communiceer. Ik draag de boodschap in mijn training of lessen op heldere en overtuigende wijze uit.</t>
  </si>
  <si>
    <t>Ik informeer professioneel en in lijn met de waarden van de vereniging met ouders en/of betrokkenen. Ik draag de boodschap in mijn training of lessen op heldere en overtuigende wijze uit.</t>
  </si>
  <si>
    <t>Ik informeer op informele wijze ouders en/of betrokkenen. Ik draag de boodschap in mijn training of lessen uit.</t>
  </si>
  <si>
    <t>Formuleert de beginsituatie voor een doelgroep op grond van (psycho)motorische, sociaal emotionele en cognitieve dimensies</t>
  </si>
  <si>
    <t>Ik formuleer de beginsituatie. Ik beschrijf voor de relevante dimensies wat de sporters kunnen en welke niveauverschillen er zijn. Mijn beschrijving is concreet, relevant en gedetailleerd.</t>
  </si>
  <si>
    <t>Ik formuleer de beginsituatie. Ik beschrijf voor de relevante dimensies wat de sporters kunnen en welke niveauverschillen er zijn.</t>
  </si>
  <si>
    <t>Ik formuleer de beginsituatie. Ik beschrijf voor de relevante dimensies wat de sporters kunnen</t>
  </si>
  <si>
    <t>Ontwerpt realistische halfopen doelen voor een trainingsprogramma voor de doelgroep en de discipline dat een of meerdere perioden omslaat.</t>
  </si>
  <si>
    <t>Ik formuleer voor de relevante dimensies en discipline, uitdagende, maar haalbare leerdoelen voor het trainingsprogramma die aansluiten bij de beginsituatie van de (individuele) sporters en meerdere periodes omslaat.  De leerdoelen zijn half open geformuleerd. De leerdoelen zijn compleet en bieden voldoende houvast voor het ontwerpen van meerdere trainingen</t>
  </si>
  <si>
    <t>Ik formuleer voor de relevante dimensies en discipline, uitdagende, maar haalbare leerdoelen voor het trainingsprogramma die aansluiten bij de beginsituatie van de (individuele) sporters en een periode omslaat.  De leerdoelen zijn half open geformuleerd. De leerdoelen zijn compleet en bieden voldoende houvast voor het ontwerpen van een  training</t>
  </si>
  <si>
    <t>Ik formuleer voor de relevante dimensies en discipline, uitdagende, maar haalbare leerdoelen voor het trainingsprogramma die aansluiten bij de beginsituatie van de (individuele) sporters en een periode omslaat.</t>
  </si>
  <si>
    <t xml:space="preserve">Ik formuleer leerdoelen voor een of meerdere training. </t>
  </si>
  <si>
    <t>Bereidt een training of lessenreeks voor waarbij oefeningen, werkvormen, materialen en middelen zijn afgestemd op de beoogde beginsituatie en doelen</t>
  </si>
  <si>
    <t>Ik selecteer en ontwerp leerinhoud en werkvormen waarmee de leerdoelen op veilige en verantwoorde wijze bereikt kunnen worden en die aansluit bij de beginsituatie van de doelgroep. Hierbij houd ik rekening met de opbouw in moeilijkheid. Ik houd rekening met de verschillen tussen sporters door leerinhoud voor verschillende beweegniveaus te ontwerpen. De leerinhoud is zodanig (gedetailleerd en gestructureerd) uitgewerkt dat een collega op basis van dit ontwerp mijn les eenvoudig zou kunnen overnemen. Ik beschrijf duidelijk welke leerhulp ik op groeps- en individueel niveau ga bieden. Deze leerhulp is gebaseerd op actuele principes van (motorisch) leren.</t>
  </si>
  <si>
    <t>Ik selecteer en ontwerp leerinhoud en werkvormen waarmee de leerdoelen op veilige en verantwoorde wijze bereikt kunnen worden en die aansluit bij de beginsituatie van de doelgroep. Hierbij houd ik rekening met de opbouw in moeilijkheid. Ik houd rekening met de verschillen tussen sporters door leerinhoud voor verschillende beweegniveaus te ontwerpen. Ik beschrijf duidelijk welke leerhulp ik op groeps- en individueel niveau ga bieden. Deze leerhulp is gebaseerd op actuele principes van (motorisch) leren.</t>
  </si>
  <si>
    <t>Ik selecteer en ontwerp leerinhoud en werkvormen waarmee de leerdoelen bereikt kunnen worden en die aansluit bij de beginsituatie van de doelgroep. Ik beschrijf  welke leerhulp ik ga bieden. Deze leerhulp is gebaseerd op actuele principes van (motorisch) leren.</t>
  </si>
  <si>
    <t>Demonstreert EHBSO handelingen van veelvoorkomende situaties toegespitst op de doelgroep (facultatief voor sportbonden)</t>
  </si>
  <si>
    <t>Ik kan in iedere situatie op adequate een efficiënte wijze EHBO handelingen verrichten. Ik ben in staat om de situatie in zijn totaliteit te overzien. Omstanders houd ik op afstand en ik handel in lijn met de meest actuele richtlijnen en bepalingen van het oranje kruis of een naamverwant.</t>
  </si>
  <si>
    <t>Ik kan in veelvoorkomende situaties op adequate wijze EHBO handelingen verrichten. Ik ben in staat om de situatie in zijn totaliteit te overzien. Ik handel in lijn met de meest actuele richtlijnen en bepalingen van het oranje kruis of naamverwant.</t>
  </si>
  <si>
    <t>Ik kan in veelvoorkomende situaties  EHBO handelingen verrichten. Ik handel in lijn met de meest actuele richtlijnen en bepalingen van het oranje kruis of naamverwant.</t>
  </si>
  <si>
    <t>Ik kan in enkele situaties EHBO handelingen verrichten.</t>
  </si>
  <si>
    <t>Voert op efficiënte wijze een training uit waarbij oefeningen, werkvormen, materialen en middelen zijn afgestemd op de beoogde beginsituatie en doelen.</t>
  </si>
  <si>
    <t>Ik verzorg op efficiënte wijze een training en baseer me op het lesontwerp. Ik blijf continu zorg dragen voor een pedagogisch veilige leeromgeving en handel in lijn met geldende normen en waarden in de sport. Waar nodig stuur ik op gepaste wijze de organisatie, de instructie en/of de werkvormen bij en sluit daarmee aan bij de wensen en behoeften van de sporters.</t>
  </si>
  <si>
    <t xml:space="preserve">Ik verzorg op efficiënte wijze een training en baseer me op het lesontwerp. Ik blijf continu zorg dragen voor een pedagogisch veilige leeromgeving. Waar nodig stuur ik op gepaste wijze de organisatie, de instructie en/of de werkvormen bij en sluit daarmee aan bij de wensen en behoeften van de sporters.. </t>
  </si>
  <si>
    <t>Ik verzorg op efficiënte wijze een training en baseer me op het lesontwerp. Ik blijf continu zorg dragen voor een pedagogisch veilige leeromgeving.</t>
  </si>
  <si>
    <t>Evalueert op cyclische wijze het effect van een training of lessenreeks</t>
  </si>
  <si>
    <t>Ik beschrijf gedetailleerd en compleet het eindresultaat van van de training of het trainingsprogramma. Ik maak duidelijk in welke mate ik leerdoelen wel heb behaald en beschrijf consequenties voor de beginsituatie van mijn volgende training of trainingsprogramma. Ik onderbouw welke verschillende stappen nodig waren om het eindresultaat en wat ik eventueel heb veranderd om dat te bereiken. Ik laat daarmee zien dat ik op systematische wijze terugblik op het proces.</t>
  </si>
  <si>
    <t>Ik beschrijf gedetailleerd en compleet het eindresultaat van van de training of het trainingsprogramma. Ik maak duidelijk in welke mate ik leerdoelen wel heb behaald en beschrijf consequenties voor de beginsituatie van mijn volgende training of trainingsprogramma. Ik onderbouw welke verschillende stappen nodig waren om het eindresultaat en wat ik eventueel heb veranderd om dat te bereiken.</t>
  </si>
  <si>
    <t xml:space="preserve">Ik beschrijf gedetailleerd en compleet het eindresultaat van van de training of het trainingsprogramma. Ik maak duidelijk in welke mate ik leerdoelen wel heb behaald en beschrijf consequenties voor de beginsituatie van mijn volgende training of trainingsprogramma. </t>
  </si>
  <si>
    <t xml:space="preserve">Ik beschrijf eindresultaat van van de training.  </t>
  </si>
  <si>
    <t>Verantwoordt keuzes gemaakt bij het opstellen van het trainingsprogramma (belasting en belastbaarheid)</t>
  </si>
  <si>
    <t xml:space="preserve">Ik verantwoord op basis van beginsituatie welke keuzes ik heb gemaakt bij het opstellen en ontwerpen van het trainingsprogramma. Ik gebruik hiervoor representatieve bronnen waarmee ik onderbouw hoe ik tot leerdoelen ben gekomen en vervolgens hoe deze zijn vertaald naar inhoud tijdens de training. Daarbij geef ik gedetailleerd aan hoe de verwachte belasting zich verhoudt tot de belastbaarheid van sporters. </t>
  </si>
  <si>
    <t>Ik verantwoord op basis van beginsituatie welke keuzes ik heb gemaakt bij het opstellen en ontwerpen van het trainingsprogramma. Ik gebruik hiervoor representatieve bronnen waarmee ik onderbouw hoe ik tot leerdoelen ben gekomen en vervolgens hoe deze zijn vertaald naar inhoud tijdens de training.</t>
  </si>
  <si>
    <t>Ik beschrijf op basis van de beginsituatie welke keuzes ik heb gemaakt bij het opstellen en ontwerpen van het trainingsprogramma.</t>
  </si>
  <si>
    <t>Ik beschrijf keuzes die ik heb gemaakt bij het opstellen van het trainingsprogramma</t>
  </si>
  <si>
    <t>Begeleidt en coacht, in lijn met geldende regelgeving, sporters vanuit een pedagogische grondhouding bij (sport)wedstrijden of activiteiten</t>
  </si>
  <si>
    <t xml:space="preserve">Ik ga respectvol om met sporters en andere betrokken en doe dat vanuit heersende normen en waarden uit de sport, de samenleving en in lijn met de pedagogische uitgangspunten van de sportvereniging en de branchprotocollen. Buiten de sporthal ben ik voor sporters en andere betrokkenen voorbeeldig in mijn gedrag. Daarmee draag ik zowel voor, tijdens en na de sportacitiviteiten bij aan een pedagogische veilig sportklimaat. Ik ben daarnaast bewust van bestaande wet- en regelgeving en pas daar mijn handelen op aan. </t>
  </si>
  <si>
    <t xml:space="preserve">Ik ga respectvol om met sporters en andere betrokken en doe dat vanuit heersende normen en waarden uit de sport, de samenleving en in lijn met de pedagogische uitgangspunten van de sportvereniging en de branchprotocollen. Ik ben daarnaast bewust van bestaande wet- en regelgeving en pas daar mijn handelen op aan. </t>
  </si>
  <si>
    <t xml:space="preserve">Ik ga respectvol om met sporters en andere betrokken en doe dat vanuit heersende normen en waarden uit de sport, de samenleving en in lijn met de pedagogische uitgangspunten van de sportvereniging en de branchprotocollen. </t>
  </si>
  <si>
    <t>Ik ga respectvol om met sporters en andere betrokken.</t>
  </si>
  <si>
    <t xml:space="preserve">Bereidt mb.v. een draaiboek een beweeg- of sportactiviteit voor in samenwerking met betrokkenen rekening houdend met wettelijke kaders en veiligheidsvoorschriften. </t>
  </si>
  <si>
    <t>Ik stel een draaiboek op dat duidelijk en gedetailleerd de beweeg- of sportactiviteit en het verloop beschrijft, voorziet in de instructie om de activiteit op te starten, te draaien en af te ronden en een taakverdeling en planning bevat. Het draaiboek is zo concreet en gedetailleerd dat iemand anders de activiteit moeiteloos kan overnemen.</t>
  </si>
  <si>
    <t>Ik stel een draaiboek op dat duidelijk en gedetailleerd de beweeg- of sportactiviteit en het verloop beschrijft, voorziet in de instructie om de activiteit op te starten, te draaien en af te ronden en een taakverdeling en planning bevat.</t>
  </si>
  <si>
    <t>Ik stel een draaiboek op dat duidelijk en gedetailleerd de beweeg- of sportactiviteit en het verloop beschrijft.</t>
  </si>
  <si>
    <t>Ik stel een draaiboek op dat de beweeg- of sportactiviteit en het verloop beschrijft.</t>
  </si>
  <si>
    <t>Voert op gedegen wijze een voorbereid plan van aanpak uit.</t>
  </si>
  <si>
    <t>Ik tref praktische voorbereidingen om de activiteit te starten. Zo ben ik op tijd aanwezig, instrueer ik eventeuele betrokkenen en zorg ik dat de organisatie staat. Net voor de start van de activiteit ontvang en instrueer ik de deelnemers op basis van het plan van aanpak. Tijdens de activiteit voer ik het plan van aanpak uit en speel ik snel en adequaat in op onverwachte situaties. Ik bedank aan het einde van de activiteit de deelnemers en de betrokkenen waarbij ik een koppeling maak met het doel van de activiteit.</t>
  </si>
  <si>
    <t>Ik tref praktische voorbereidingen om de activiteit te starten. Net voor de start van de activiteit ontvang en instrueer ik de deelnemers op basis van het plan van aanpak. Tijdens de activiteit voer ik het plan van aanpak uit. Ik bedank aan het einde van de activiteit de deelnemers en de betrokkenen waarbij ik een koppeling maak met het doel van de activiteit.</t>
  </si>
  <si>
    <t>Ik tref praktische voorbereidingen om de activiteit te starten. Net voor de start van de activiteit ontvang en informeer ik de deelnemers op basis van het plan van aanpak. Tijdens de activiteit voer ik het plan van aanpak uit. Ik bedank aan het einde van de activiteit de deelnemers.</t>
  </si>
  <si>
    <t>Ik voer een activiteit uit.</t>
  </si>
  <si>
    <t>Deelt aan betrokkene aanbevelingen van de effectiviteit van een beweeg- of sportactiviteit.</t>
  </si>
  <si>
    <t>Ik deel op basis van een evaluatie, een observatie, interview of ander instrument de opbrengsten van de activiteit met verschillende betrokkenen en zet dit af tegen het doel van de activiteit. Ik beschrijf of benoem concrete succescriteria en haalbare aanbevelingen en ben daarmee volledig en compleet.</t>
  </si>
  <si>
    <t xml:space="preserve">Ik deel op basis van een evaluatie, een observatie, interview of ander instrument de opbrengsten van de activiteit met verschillende betrokkenen en zet dit af tegen het doel van de activiteit. Ik beschrijf of benoem concrete succescriteria en haalbare aanbevelingen. </t>
  </si>
  <si>
    <t xml:space="preserve">Ik deel op basis van een evaluatie, een observatie, interview of ander instrument de opbrengsten van de activiteit met verschillende betrokkenen. Ik beschrijf of benoem  succescriteria en aanbevelingen. </t>
  </si>
  <si>
    <t>Ik deel op basis van een evaluatie, een observatie, interview of ander instrument de opbrengsten van de activiteit met verschillende betrokkenen.</t>
  </si>
  <si>
    <t>Begeleidt op passende wijze aspirant trainer-coaches</t>
  </si>
  <si>
    <t>Ik begeleid trainer coaches tijdens mijn lessen door mijn communicatie op hen af te stemmen. Ik informeer hen over de inhoud van de activiteit en stuur hen gedurende de training aan. In mijn begeleiding heb ik oog voor de functionele en de persoonlijke kant van de aspirant trainer-coach. Ik geef hem/haar gerichte feedack en maak gebruik van de input van hen bij het evaluatieproces van de training.</t>
  </si>
  <si>
    <t>Ik begeleid trainer coaches tijdens mijn lessen door mijn communicatie op hen af te stemmen. Ik informeer hen over de inhoud van de activiteit en stuur hen gedurende de training aan.Ik maak gebruik van de input van hen bij het evaluatieproces van de training.</t>
  </si>
  <si>
    <t>Ik begeleid trainer coaches tijdens mijn lessen door mijn communicatie op hen af te stemmen. Ik informeer hen over de inhoud van de activiteit en stuur hen gedurende de training aan.</t>
  </si>
  <si>
    <t>Ik begeleid trainer coaches tijdens mijn lessen door de inhoud van de training met hen af te stemmen.</t>
  </si>
  <si>
    <t>Monitort de voortgang en (psycho)motorische, sociaal emotionele en cognitieve ontwikkeling van sporters als onderdeel van het trainingsproces.</t>
  </si>
  <si>
    <t xml:space="preserve">Ik monitor de voortgang van sporters door structureel de vorderingen bij te houden. Ik richt me op de brede ontwikkeling van de sporter. Ik maak hiervoor gebruik van gestandaardiseerde normen en pas deze aan op de specifieke kenmerken van mijn sporters. Op ieder moment kan ik de vorderingen van de sporters of het team tonen en ik gebruik de vorderingen om mijn trainingsprogramma bij te stellen en te verbeteren. </t>
  </si>
  <si>
    <t xml:space="preserve">Ik monitor de voortgang van sporters door structureel de vorderingen bij te houden. Ik richt me op de brede ontwikkeling van de sporter. Op ieder moment kan ik de vorderingen van de sporters of het team tonen en ik gebruik de vorderingen om mijn trainingsprogramma bij te stellen en te verbeteren. </t>
  </si>
  <si>
    <t xml:space="preserve">Ik monitor de voortgang van sporters door structureel de vorderingen bij te houden. Ik gebruik de vorderingen om mijn trainingsprogramma bij te stellen en te verbeteren. </t>
  </si>
  <si>
    <t>Reflecteert systematisch op op eigen ontwikkeling als trainer coach</t>
  </si>
  <si>
    <t>Ik hou een logboek bij waarin ik systematisch beschrijf wat mijn leerervaringen gedurende het opleidingsprogramma zijn en hoe ik mijzelf als beginnend trainer-coach zichtbaar ontwikkel op technisch en pedagogisch gebied. De manier waarop ik mijn reflecties beschrijf is duidelijk, overizchtelijk en compleet. Het logboek bevat een duidelijke startsituatie met een uiteenzetting van leervragen/leerdoelen en is  daarnaast gelinkt aan de inhoud van de cursus. Het maakt de verschillende reflectiemomenten en de -opbrengsten duidelijk. Dat doe ik door termijnreflecties te beschrijven.</t>
  </si>
  <si>
    <t xml:space="preserve">Ik hou een logboek bij waarin ik systematisch beschrijf wat mijn leerervaringen gedurende het opleidingsprogramma zijn en hoe ik mijzelf als beginnend trainer-coach zichtbaar ontwikkel. De manier waarop ik mijn reflecties beschrijf is duidelijk en overizchtelijk. Het logboek bevat een startsituatie met een uiteenzetting van leervragen/leerdoelen en is  daarnaast gelinkt aan de inhoud van de cursus. Het maakt de verschillende reflectiemomenten en de -opbrengsten duidelijk. </t>
  </si>
  <si>
    <t xml:space="preserve">Ik hou een logboek bij waarin ik  beschrijf wat mijn leerervaringen gedurende het opleidingsprogramma zijn en hoe ik mijzelf als beginnend trainer-coach ontwikkel. Het logboek bevat een startsituatie met een uiteenzetting van leervragen/leerdoelen. Het maakt de verschillende reflectiemomenten en de -opbrengsten duidelijk. </t>
  </si>
  <si>
    <t>Ik beschrijf m.b.v. een logboek de leerervaringen die ik heb opgedaan.</t>
  </si>
  <si>
    <t>Vergroot eigen deskundigheid door inzicht te verschaffen in de eigen professionele ontwikkeling</t>
  </si>
  <si>
    <t xml:space="preserve">Ik maak mijn professionele ontwikkeling als trainer coach duidelijk door gedurende het opleidingstraject meermaals feedback te verzamelen over mijn pedagogisch-didactisch handelen uit verschillende bronnen. Ik observeer hoe experts trainingen verzorgen. Ik  leg verslag van de leeropbrengsten van mijn observatie. Samen met de reflectie op de feedback onderbouw ik mijn professionele ontwikkeling. De onderbouwing is treffend en authentiek.  </t>
  </si>
  <si>
    <t>Ik maak mijn professionele ontwikkeling als trainer coach duidelijk door gedurende het opleidingstraject meermaals feedback te verzamelen over mijn pedagogisch-didactisch handelen uit een bron. Ik observeer hoe een expert trainingen verzorgt. Ik  leg verslag van de leeropbrengsten van mijn observatie. Samen met de reflectie op de feedback onderbouw ik mijn professionele ontwikkeling.</t>
  </si>
  <si>
    <t>Ik maak mijn professionele ontwikkeling als trainer coach duidelijk door gedurende het opleidingstraject feedback te verzamelen over mijn pedagogisch-didactisch handelen uit een bron. Met de reflectie op de feedback licht ik mijn professionele ontwikkeling toe.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</si>
</sst>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font>
      <sz val="11"/>
      <color theme="1"/>
      <name val="Calibri"/>
      <family val="2"/>
      <scheme val="minor"/>
    </font>
    <font>
      <b/>
      <sz val="11"/>
      <color theme="1"/>
      <name val="Calibri"/>
      <family val="2"/>
      <scheme val="minor"/>
    </font>
    <font>
      <sz val="8"/>
      <name val="Calibri"/>
      <family val="2"/>
      <scheme val="minor"/>
    </font>
    <font>
      <b/>
      <sz val="14"/>
      <color theme="1"/>
      <name val="Arial"/>
      <family val="2"/>
    </font>
    <font>
      <b/>
      <sz val="11"/>
      <color indexed="8"/>
      <name val="Calibri"/>
      <family val="2"/>
      <scheme val="minor"/>
    </font>
    <font>
      <sz val="9"/>
      <color theme="1"/>
      <name val="Calibri Light"/>
      <family val="2"/>
      <scheme val="major"/>
    </font>
    <font>
      <b/>
      <sz val="9"/>
      <color theme="1"/>
      <name val="Calibri Light"/>
      <family val="2"/>
      <scheme val="major"/>
    </font>
    <font>
      <sz val="9"/>
      <color rgb="FF000000"/>
      <name val="Calibri Light"/>
      <family val="2"/>
      <scheme val="major"/>
    </font>
    <font>
      <sz val="11"/>
      <color theme="1"/>
      <name val="Calibri Light"/>
      <family val="2"/>
      <scheme val="major"/>
    </font>
    <font>
      <b/>
      <sz val="11"/>
      <color theme="1"/>
      <name val="Calibri Light"/>
      <family val="2"/>
      <scheme val="major"/>
    </font>
    <font>
      <sz val="11"/>
      <color rgb="FF000000"/>
      <name val="Calibri Light"/>
      <family val="2"/>
      <scheme val="major"/>
    </font>
    <font>
      <b/>
      <sz val="16"/>
      <color theme="1"/>
      <name val="Calibri"/>
      <family val="2"/>
      <scheme val="minor"/>
    </font>
    <font>
      <i/>
      <sz val="9"/>
      <color theme="1"/>
      <name val="Calibri"/>
      <family val="2"/>
      <scheme val="minor"/>
    </font>
    <font>
      <b/>
      <i/>
      <sz val="11"/>
      <color theme="1"/>
      <name val="Calibri"/>
      <family val="2"/>
      <scheme val="minor"/>
    </font>
    <font>
      <sz val="11"/>
      <name val="Calibri Light"/>
      <family val="2"/>
      <scheme val="major"/>
    </font>
    <font>
      <i/>
      <sz val="11"/>
      <name val="Calibri Light"/>
      <family val="2"/>
      <scheme val="major"/>
    </font>
    <font>
      <b/>
      <sz val="11"/>
      <name val="Calibri Light"/>
      <family val="2"/>
      <scheme val="major"/>
    </font>
    <font>
      <b/>
      <i/>
      <sz val="11"/>
      <name val="Calibri Light"/>
      <family val="2"/>
      <scheme val="major"/>
    </font>
  </fonts>
  <fills count="7">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C9C9C9"/>
        <bgColor indexed="64"/>
      </patternFill>
    </fill>
    <fill>
      <patternFill patternType="solid">
        <fgColor rgb="FFE7E6E6"/>
        <bgColor indexed="64"/>
      </patternFill>
    </fill>
  </fills>
  <borders count="59">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medium">
        <color indexed="64"/>
      </top>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indexed="64"/>
      </top>
      <bottom style="medium">
        <color indexed="64"/>
      </bottom>
      <diagonal/>
    </border>
    <border>
      <left/>
      <right style="thin">
        <color auto="1"/>
      </right>
      <top style="thin">
        <color auto="1"/>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auto="1"/>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auto="1"/>
      </bottom>
      <diagonal/>
    </border>
    <border>
      <left style="thin">
        <color indexed="64"/>
      </left>
      <right style="thin">
        <color indexed="64"/>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medium">
        <color rgb="FF000000"/>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style="thin">
        <color indexed="64"/>
      </top>
      <bottom/>
      <diagonal/>
    </border>
    <border>
      <left/>
      <right style="medium">
        <color rgb="FF000000"/>
      </right>
      <top style="thin">
        <color indexed="64"/>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thin">
        <color indexed="64"/>
      </top>
      <bottom/>
      <diagonal/>
    </border>
    <border>
      <left style="thin">
        <color auto="1"/>
      </left>
      <right/>
      <top style="medium">
        <color indexed="64"/>
      </top>
      <bottom/>
      <diagonal/>
    </border>
    <border>
      <left style="thin">
        <color auto="1"/>
      </left>
      <right style="thin">
        <color auto="1"/>
      </right>
      <top/>
      <bottom style="thin">
        <color auto="1"/>
      </bottom>
      <diagonal/>
    </border>
  </borders>
  <cellStyleXfs count="1">
    <xf numFmtId="0" fontId="0" fillId="0" borderId="0"/>
  </cellStyleXfs>
  <cellXfs count="182">
    <xf numFmtId="0" fontId="0" fillId="0" borderId="0" xfId="0"/>
    <xf numFmtId="0" fontId="3" fillId="0" borderId="0" xfId="0" applyFont="1"/>
    <xf numFmtId="9" fontId="0" fillId="0" borderId="0" xfId="0" applyNumberFormat="1"/>
    <xf numFmtId="0" fontId="4" fillId="0" borderId="0" xfId="0" applyFont="1"/>
    <xf numFmtId="0" fontId="5" fillId="0" borderId="0" xfId="0" applyFont="1" applyAlignment="1">
      <alignment vertical="top" wrapText="1"/>
    </xf>
    <xf numFmtId="0" fontId="7" fillId="0" borderId="0" xfId="0" applyFont="1" applyAlignment="1">
      <alignment vertical="top" wrapText="1"/>
    </xf>
    <xf numFmtId="0" fontId="0" fillId="0" borderId="2" xfId="0" applyBorder="1"/>
    <xf numFmtId="0" fontId="0" fillId="0" borderId="0" xfId="0" applyAlignment="1">
      <alignment wrapText="1"/>
    </xf>
    <xf numFmtId="0" fontId="1" fillId="0" borderId="0" xfId="0" applyFont="1" applyAlignment="1">
      <alignment vertical="top"/>
    </xf>
    <xf numFmtId="0" fontId="0" fillId="0" borderId="0" xfId="0" applyAlignment="1">
      <alignment vertical="top" wrapText="1"/>
    </xf>
    <xf numFmtId="0" fontId="1"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wrapText="1"/>
    </xf>
    <xf numFmtId="0" fontId="5" fillId="0" borderId="12" xfId="0" applyFont="1" applyBorder="1" applyAlignment="1">
      <alignment vertical="top"/>
    </xf>
    <xf numFmtId="0" fontId="5" fillId="0" borderId="13" xfId="0" applyFont="1" applyBorder="1" applyAlignment="1">
      <alignment vertical="top" wrapText="1"/>
    </xf>
    <xf numFmtId="0" fontId="5" fillId="0" borderId="14" xfId="0" applyFont="1" applyBorder="1" applyAlignment="1">
      <alignment vertical="top"/>
    </xf>
    <xf numFmtId="0" fontId="5" fillId="0" borderId="15" xfId="0" applyFont="1" applyBorder="1" applyAlignment="1">
      <alignment vertical="top" wrapText="1"/>
    </xf>
    <xf numFmtId="0" fontId="5" fillId="0" borderId="16" xfId="0" applyFont="1" applyBorder="1" applyAlignment="1">
      <alignment vertical="top" wrapText="1"/>
    </xf>
    <xf numFmtId="0" fontId="6" fillId="2" borderId="17" xfId="0" applyFont="1" applyFill="1" applyBorder="1" applyAlignment="1">
      <alignment vertical="top"/>
    </xf>
    <xf numFmtId="0" fontId="6" fillId="2" borderId="18" xfId="0" applyFont="1" applyFill="1" applyBorder="1" applyAlignment="1">
      <alignment vertical="top"/>
    </xf>
    <xf numFmtId="0" fontId="6" fillId="2" borderId="19" xfId="0" applyFont="1" applyFill="1" applyBorder="1" applyAlignment="1">
      <alignment vertical="top"/>
    </xf>
    <xf numFmtId="0" fontId="5" fillId="0" borderId="9" xfId="0" applyFont="1" applyBorder="1" applyAlignment="1">
      <alignment vertical="top"/>
    </xf>
    <xf numFmtId="0" fontId="5" fillId="0" borderId="10" xfId="0" applyFont="1" applyBorder="1" applyAlignment="1">
      <alignment vertical="top" wrapText="1"/>
    </xf>
    <xf numFmtId="0" fontId="5" fillId="0" borderId="11" xfId="0" applyFont="1" applyBorder="1" applyAlignment="1">
      <alignment vertical="top" wrapText="1"/>
    </xf>
    <xf numFmtId="0" fontId="5" fillId="0" borderId="15" xfId="0" applyFont="1" applyBorder="1" applyAlignment="1">
      <alignment horizontal="left" vertical="top" wrapText="1"/>
    </xf>
    <xf numFmtId="0" fontId="5" fillId="0" borderId="17" xfId="0" applyFont="1" applyBorder="1" applyAlignment="1">
      <alignment vertical="top"/>
    </xf>
    <xf numFmtId="0" fontId="5" fillId="0" borderId="18" xfId="0" applyFont="1" applyBorder="1" applyAlignment="1">
      <alignment vertical="top" wrapText="1"/>
    </xf>
    <xf numFmtId="0" fontId="5" fillId="0" borderId="19" xfId="0" applyFont="1" applyBorder="1" applyAlignment="1">
      <alignment vertical="top" wrapText="1"/>
    </xf>
    <xf numFmtId="0" fontId="5" fillId="0" borderId="18" xfId="0" applyFont="1" applyBorder="1" applyAlignment="1">
      <alignment horizontal="left" vertical="top" wrapText="1"/>
    </xf>
    <xf numFmtId="0" fontId="5" fillId="0" borderId="19" xfId="0" applyFont="1" applyBorder="1" applyAlignment="1">
      <alignment horizontal="left" vertical="top" wrapText="1"/>
    </xf>
    <xf numFmtId="0" fontId="5" fillId="3" borderId="12" xfId="0" applyFont="1" applyFill="1" applyBorder="1" applyAlignment="1">
      <alignment vertical="top"/>
    </xf>
    <xf numFmtId="0" fontId="5" fillId="3" borderId="0" xfId="0" applyFont="1" applyFill="1" applyAlignment="1">
      <alignment vertical="top" wrapText="1"/>
    </xf>
    <xf numFmtId="0" fontId="5" fillId="3" borderId="13" xfId="0" applyFont="1" applyFill="1" applyBorder="1" applyAlignment="1">
      <alignment vertical="top" wrapText="1"/>
    </xf>
    <xf numFmtId="0" fontId="5" fillId="3" borderId="9" xfId="0" applyFont="1" applyFill="1" applyBorder="1" applyAlignment="1">
      <alignment vertical="top"/>
    </xf>
    <xf numFmtId="0" fontId="5" fillId="3" borderId="10" xfId="0" applyFont="1" applyFill="1" applyBorder="1" applyAlignment="1">
      <alignment vertical="top" wrapText="1"/>
    </xf>
    <xf numFmtId="0" fontId="5" fillId="3" borderId="10" xfId="0" applyFont="1" applyFill="1" applyBorder="1" applyAlignment="1">
      <alignment horizontal="left" vertical="top" wrapText="1"/>
    </xf>
    <xf numFmtId="0" fontId="5" fillId="3" borderId="11" xfId="0" applyFont="1" applyFill="1" applyBorder="1" applyAlignment="1">
      <alignment vertical="top" wrapText="1"/>
    </xf>
    <xf numFmtId="0" fontId="5" fillId="3" borderId="14" xfId="0" applyFont="1" applyFill="1" applyBorder="1" applyAlignment="1">
      <alignment vertical="top"/>
    </xf>
    <xf numFmtId="0" fontId="5" fillId="3" borderId="15" xfId="0" applyFont="1" applyFill="1" applyBorder="1" applyAlignment="1">
      <alignment vertical="top" wrapText="1"/>
    </xf>
    <xf numFmtId="0" fontId="5" fillId="3" borderId="15" xfId="0" applyFont="1" applyFill="1" applyBorder="1" applyAlignment="1">
      <alignment horizontal="left" vertical="top" wrapText="1"/>
    </xf>
    <xf numFmtId="0" fontId="5" fillId="3" borderId="16" xfId="0" applyFont="1" applyFill="1" applyBorder="1" applyAlignment="1">
      <alignment vertical="top" wrapText="1"/>
    </xf>
    <xf numFmtId="0" fontId="0" fillId="0" borderId="11" xfId="0" applyBorder="1"/>
    <xf numFmtId="0" fontId="0" fillId="0" borderId="13" xfId="0" applyBorder="1"/>
    <xf numFmtId="0" fontId="0" fillId="0" borderId="15" xfId="0" applyBorder="1"/>
    <xf numFmtId="0" fontId="0" fillId="0" borderId="16" xfId="0" applyBorder="1"/>
    <xf numFmtId="0" fontId="1" fillId="0" borderId="0" xfId="0" applyFont="1"/>
    <xf numFmtId="0" fontId="0" fillId="0" borderId="13" xfId="0" applyBorder="1" applyAlignment="1">
      <alignment horizontal="center" vertical="center"/>
    </xf>
    <xf numFmtId="0" fontId="8" fillId="0" borderId="10" xfId="0" applyFont="1" applyBorder="1"/>
    <xf numFmtId="0" fontId="9" fillId="0" borderId="10" xfId="0" applyFont="1" applyBorder="1" applyAlignment="1">
      <alignment horizontal="center" vertical="center"/>
    </xf>
    <xf numFmtId="1" fontId="9" fillId="4" borderId="11" xfId="0" applyNumberFormat="1" applyFont="1" applyFill="1" applyBorder="1" applyAlignment="1">
      <alignment horizontal="center" vertical="center" wrapText="1"/>
    </xf>
    <xf numFmtId="0" fontId="8" fillId="0" borderId="15" xfId="0" applyFont="1" applyBorder="1" applyAlignment="1">
      <alignment vertical="center"/>
    </xf>
    <xf numFmtId="9" fontId="8" fillId="0" borderId="15" xfId="0" applyNumberFormat="1" applyFont="1" applyBorder="1" applyAlignment="1">
      <alignment horizontal="center" vertical="center"/>
    </xf>
    <xf numFmtId="164" fontId="9" fillId="4" borderId="16" xfId="0" applyNumberFormat="1" applyFont="1" applyFill="1" applyBorder="1" applyAlignment="1">
      <alignment horizontal="center" vertical="center" wrapText="1"/>
    </xf>
    <xf numFmtId="0" fontId="8" fillId="0" borderId="0" xfId="0" applyFont="1" applyAlignment="1">
      <alignment horizontal="left" vertical="top"/>
    </xf>
    <xf numFmtId="0" fontId="9" fillId="2" borderId="10" xfId="0" applyFont="1" applyFill="1" applyBorder="1" applyAlignment="1">
      <alignment horizontal="center" vertical="center" wrapText="1"/>
    </xf>
    <xf numFmtId="164" fontId="9" fillId="2" borderId="15" xfId="0" applyNumberFormat="1" applyFont="1" applyFill="1" applyBorder="1" applyAlignment="1">
      <alignment horizontal="center" vertical="center"/>
    </xf>
    <xf numFmtId="0" fontId="0" fillId="0" borderId="10" xfId="0" applyBorder="1"/>
    <xf numFmtId="0" fontId="0" fillId="0" borderId="12" xfId="0" applyBorder="1"/>
    <xf numFmtId="0" fontId="1" fillId="0" borderId="12" xfId="0" applyFont="1" applyBorder="1"/>
    <xf numFmtId="0" fontId="1" fillId="0" borderId="14" xfId="0" applyFont="1" applyBorder="1"/>
    <xf numFmtId="0" fontId="8" fillId="0" borderId="20"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8" xfId="0" applyFont="1" applyBorder="1" applyAlignment="1">
      <alignment horizontal="center" vertical="center" wrapText="1"/>
    </xf>
    <xf numFmtId="0" fontId="11" fillId="0" borderId="9" xfId="0" applyFont="1" applyBorder="1"/>
    <xf numFmtId="9" fontId="0" fillId="0" borderId="10" xfId="0" applyNumberFormat="1" applyBorder="1"/>
    <xf numFmtId="0" fontId="0" fillId="0" borderId="10" xfId="0" applyBorder="1" applyAlignment="1">
      <alignment horizontal="left" vertical="center" indent="2"/>
    </xf>
    <xf numFmtId="0" fontId="0" fillId="0" borderId="0" xfId="0" applyAlignment="1">
      <alignment horizontal="left" vertical="center" indent="2"/>
    </xf>
    <xf numFmtId="0" fontId="1" fillId="0" borderId="0" xfId="0" applyFont="1" applyAlignment="1">
      <alignment horizontal="right"/>
    </xf>
    <xf numFmtId="0" fontId="8" fillId="2" borderId="29" xfId="0" applyFont="1" applyFill="1" applyBorder="1" applyAlignment="1">
      <alignment horizontal="left" vertical="top"/>
    </xf>
    <xf numFmtId="0" fontId="8" fillId="2" borderId="22" xfId="0" applyFont="1" applyFill="1" applyBorder="1" applyAlignment="1">
      <alignment vertical="top" wrapText="1"/>
    </xf>
    <xf numFmtId="0" fontId="8" fillId="0" borderId="21" xfId="0" applyFont="1" applyBorder="1" applyAlignment="1">
      <alignment horizontal="center" vertical="center"/>
    </xf>
    <xf numFmtId="0" fontId="8" fillId="0" borderId="3"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25" xfId="0" applyFont="1" applyBorder="1" applyAlignment="1">
      <alignment horizontal="center" vertical="center"/>
    </xf>
    <xf numFmtId="0" fontId="9" fillId="2" borderId="10" xfId="0" applyFont="1" applyFill="1" applyBorder="1" applyAlignment="1">
      <alignment horizontal="center" vertical="center"/>
    </xf>
    <xf numFmtId="0" fontId="9" fillId="2" borderId="9" xfId="0" applyFont="1" applyFill="1" applyBorder="1" applyAlignment="1">
      <alignment vertical="center"/>
    </xf>
    <xf numFmtId="0" fontId="9" fillId="2" borderId="37"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33" xfId="0" applyFont="1" applyFill="1" applyBorder="1" applyAlignment="1">
      <alignment horizontal="center" vertical="center" wrapText="1"/>
    </xf>
    <xf numFmtId="0" fontId="9" fillId="2" borderId="28" xfId="0" applyFont="1" applyFill="1" applyBorder="1" applyAlignment="1">
      <alignment vertical="center"/>
    </xf>
    <xf numFmtId="0" fontId="9" fillId="2" borderId="38" xfId="0" applyFont="1" applyFill="1" applyBorder="1" applyAlignment="1">
      <alignment vertical="center"/>
    </xf>
    <xf numFmtId="0" fontId="9" fillId="2" borderId="31" xfId="0" applyFont="1" applyFill="1" applyBorder="1" applyAlignment="1">
      <alignment horizontal="center" vertical="center"/>
    </xf>
    <xf numFmtId="0" fontId="9" fillId="2" borderId="38" xfId="0" applyFont="1" applyFill="1" applyBorder="1" applyAlignment="1">
      <alignment horizontal="center" vertical="center"/>
    </xf>
    <xf numFmtId="0" fontId="8" fillId="2" borderId="1" xfId="0" applyFont="1" applyFill="1" applyBorder="1" applyAlignment="1">
      <alignment vertical="top" wrapText="1"/>
    </xf>
    <xf numFmtId="0" fontId="9" fillId="2" borderId="39" xfId="0" applyFont="1" applyFill="1" applyBorder="1" applyAlignment="1">
      <alignment vertical="center"/>
    </xf>
    <xf numFmtId="0" fontId="0" fillId="0" borderId="7" xfId="0" applyBorder="1"/>
    <xf numFmtId="0" fontId="0" fillId="0" borderId="1" xfId="0" applyBorder="1"/>
    <xf numFmtId="0" fontId="0" fillId="0" borderId="40" xfId="0" applyBorder="1"/>
    <xf numFmtId="0" fontId="0" fillId="0" borderId="42" xfId="0" applyBorder="1"/>
    <xf numFmtId="0" fontId="0" fillId="0" borderId="29" xfId="0" applyBorder="1"/>
    <xf numFmtId="0" fontId="0" fillId="0" borderId="30" xfId="0" applyBorder="1"/>
    <xf numFmtId="0" fontId="0" fillId="0" borderId="26" xfId="0" applyBorder="1"/>
    <xf numFmtId="0" fontId="1" fillId="2" borderId="28" xfId="0" applyFont="1" applyFill="1" applyBorder="1"/>
    <xf numFmtId="0" fontId="0" fillId="2" borderId="31" xfId="0" applyFill="1" applyBorder="1"/>
    <xf numFmtId="0" fontId="12" fillId="0" borderId="0" xfId="0" applyFont="1" applyAlignment="1">
      <alignment horizontal="right"/>
    </xf>
    <xf numFmtId="0" fontId="1" fillId="0" borderId="10" xfId="0" applyFont="1" applyBorder="1"/>
    <xf numFmtId="0" fontId="1" fillId="0" borderId="11" xfId="0" applyFont="1" applyBorder="1"/>
    <xf numFmtId="0" fontId="13" fillId="0" borderId="9" xfId="0" applyFont="1" applyBorder="1"/>
    <xf numFmtId="0" fontId="1" fillId="2" borderId="46" xfId="0" applyFont="1" applyFill="1" applyBorder="1"/>
    <xf numFmtId="0" fontId="1" fillId="2" borderId="47" xfId="0" applyFont="1" applyFill="1" applyBorder="1"/>
    <xf numFmtId="0" fontId="0" fillId="2" borderId="47" xfId="0" applyFill="1" applyBorder="1"/>
    <xf numFmtId="0" fontId="1" fillId="2" borderId="48" xfId="0" applyFont="1" applyFill="1" applyBorder="1"/>
    <xf numFmtId="0" fontId="0" fillId="0" borderId="49" xfId="0" applyBorder="1"/>
    <xf numFmtId="0" fontId="0" fillId="0" borderId="50" xfId="0" applyBorder="1"/>
    <xf numFmtId="0" fontId="0" fillId="0" borderId="51" xfId="0" applyBorder="1"/>
    <xf numFmtId="0" fontId="0" fillId="0" borderId="52" xfId="0" applyBorder="1"/>
    <xf numFmtId="0" fontId="0" fillId="0" borderId="53" xfId="0" applyBorder="1"/>
    <xf numFmtId="0" fontId="0" fillId="0" borderId="54" xfId="0" applyBorder="1"/>
    <xf numFmtId="0" fontId="0" fillId="0" borderId="55" xfId="0" applyBorder="1"/>
    <xf numFmtId="0" fontId="9" fillId="5" borderId="23" xfId="0" applyFont="1" applyFill="1" applyBorder="1" applyAlignment="1">
      <alignment vertical="center"/>
    </xf>
    <xf numFmtId="0" fontId="0" fillId="2" borderId="32" xfId="0" applyFill="1" applyBorder="1"/>
    <xf numFmtId="0" fontId="0" fillId="0" borderId="41" xfId="0" applyBorder="1"/>
    <xf numFmtId="0" fontId="0" fillId="0" borderId="43" xfId="0" applyBorder="1"/>
    <xf numFmtId="0" fontId="0" fillId="0" borderId="44" xfId="0" applyBorder="1"/>
    <xf numFmtId="0" fontId="0" fillId="0" borderId="45" xfId="0" applyBorder="1"/>
    <xf numFmtId="0" fontId="0" fillId="2" borderId="31" xfId="0" applyFill="1" applyBorder="1" applyAlignment="1">
      <alignment horizontal="center"/>
    </xf>
    <xf numFmtId="49" fontId="0" fillId="0" borderId="1" xfId="0" applyNumberFormat="1" applyBorder="1" applyAlignment="1">
      <alignment horizontal="center"/>
    </xf>
    <xf numFmtId="49" fontId="0" fillId="0" borderId="2" xfId="0" applyNumberFormat="1" applyBorder="1" applyAlignment="1">
      <alignment horizontal="center"/>
    </xf>
    <xf numFmtId="49" fontId="0" fillId="0" borderId="0" xfId="0" applyNumberFormat="1" applyAlignment="1">
      <alignment horizontal="center"/>
    </xf>
    <xf numFmtId="49" fontId="0" fillId="0" borderId="7" xfId="0" applyNumberFormat="1" applyBorder="1" applyAlignment="1">
      <alignment horizontal="center"/>
    </xf>
    <xf numFmtId="49" fontId="0" fillId="0" borderId="26" xfId="0" applyNumberFormat="1" applyBorder="1" applyAlignment="1">
      <alignment horizontal="center"/>
    </xf>
    <xf numFmtId="9" fontId="0" fillId="0" borderId="1" xfId="0" applyNumberFormat="1" applyBorder="1" applyAlignment="1">
      <alignment horizontal="center"/>
    </xf>
    <xf numFmtId="9" fontId="0" fillId="0" borderId="2" xfId="0" applyNumberFormat="1" applyBorder="1" applyAlignment="1">
      <alignment horizontal="center"/>
    </xf>
    <xf numFmtId="9" fontId="0" fillId="0" borderId="0" xfId="0" applyNumberFormat="1" applyAlignment="1">
      <alignment horizontal="center"/>
    </xf>
    <xf numFmtId="9" fontId="0" fillId="0" borderId="7" xfId="0" applyNumberFormat="1" applyBorder="1" applyAlignment="1">
      <alignment horizontal="center"/>
    </xf>
    <xf numFmtId="9" fontId="0" fillId="0" borderId="26" xfId="0" applyNumberFormat="1" applyBorder="1" applyAlignment="1">
      <alignment horizontal="center"/>
    </xf>
    <xf numFmtId="49" fontId="0" fillId="2" borderId="32" xfId="0" applyNumberFormat="1" applyFill="1" applyBorder="1" applyAlignment="1">
      <alignment horizontal="center"/>
    </xf>
    <xf numFmtId="49" fontId="0" fillId="0" borderId="41" xfId="0" applyNumberFormat="1" applyBorder="1" applyAlignment="1">
      <alignment horizontal="center"/>
    </xf>
    <xf numFmtId="0" fontId="0" fillId="0" borderId="43" xfId="0" applyBorder="1" applyAlignment="1">
      <alignment horizontal="center"/>
    </xf>
    <xf numFmtId="49" fontId="0" fillId="0" borderId="13" xfId="0" applyNumberFormat="1" applyBorder="1" applyAlignment="1">
      <alignment horizontal="center"/>
    </xf>
    <xf numFmtId="49" fontId="0" fillId="0" borderId="44" xfId="0" applyNumberFormat="1" applyBorder="1" applyAlignment="1">
      <alignment horizontal="center"/>
    </xf>
    <xf numFmtId="0" fontId="0" fillId="0" borderId="13" xfId="0" applyBorder="1" applyAlignment="1">
      <alignment horizontal="center"/>
    </xf>
    <xf numFmtId="0" fontId="0" fillId="0" borderId="45" xfId="0" applyBorder="1" applyAlignment="1">
      <alignment horizontal="center"/>
    </xf>
    <xf numFmtId="0" fontId="8" fillId="2" borderId="0" xfId="0" applyFont="1" applyFill="1" applyAlignment="1">
      <alignment vertical="top" wrapText="1"/>
    </xf>
    <xf numFmtId="0" fontId="8" fillId="2" borderId="7" xfId="0" applyFont="1" applyFill="1" applyBorder="1" applyAlignment="1">
      <alignment vertical="top" wrapText="1"/>
    </xf>
    <xf numFmtId="0" fontId="10" fillId="2" borderId="7" xfId="0" applyFont="1" applyFill="1" applyBorder="1" applyAlignment="1">
      <alignment vertical="top" wrapText="1"/>
    </xf>
    <xf numFmtId="0" fontId="8" fillId="5" borderId="7" xfId="0" applyFont="1" applyFill="1" applyBorder="1" applyAlignment="1">
      <alignment vertical="top" wrapText="1"/>
    </xf>
    <xf numFmtId="0" fontId="14" fillId="0" borderId="20" xfId="0" applyFont="1" applyBorder="1" applyAlignment="1">
      <alignment vertical="center" wrapText="1"/>
    </xf>
    <xf numFmtId="0" fontId="14" fillId="0" borderId="20" xfId="0" applyFont="1" applyBorder="1" applyAlignment="1">
      <alignment horizontal="left" vertical="center" wrapText="1"/>
    </xf>
    <xf numFmtId="0" fontId="16" fillId="0" borderId="20" xfId="0" applyFont="1" applyBorder="1" applyAlignment="1">
      <alignment horizontal="left" vertical="center" wrapText="1"/>
    </xf>
    <xf numFmtId="0" fontId="8" fillId="2" borderId="21" xfId="0" applyFont="1" applyFill="1" applyBorder="1" applyAlignment="1">
      <alignment horizontal="left" vertical="top"/>
    </xf>
    <xf numFmtId="0" fontId="8" fillId="2" borderId="12" xfId="0" applyFont="1" applyFill="1" applyBorder="1" applyAlignment="1">
      <alignment horizontal="left" vertical="top"/>
    </xf>
    <xf numFmtId="0" fontId="8" fillId="0" borderId="22" xfId="0" applyFont="1" applyBorder="1" applyAlignment="1">
      <alignment vertical="center" wrapText="1"/>
    </xf>
    <xf numFmtId="0" fontId="8" fillId="0" borderId="7" xfId="0" applyFont="1" applyBorder="1" applyAlignment="1">
      <alignment vertical="center" wrapText="1"/>
    </xf>
    <xf numFmtId="0" fontId="8" fillId="0" borderId="4" xfId="0" applyFont="1" applyBorder="1" applyAlignment="1">
      <alignment vertical="center" wrapText="1"/>
    </xf>
    <xf numFmtId="0" fontId="8" fillId="2" borderId="40" xfId="0" applyFont="1" applyFill="1" applyBorder="1" applyAlignment="1">
      <alignment horizontal="left" vertical="top"/>
    </xf>
    <xf numFmtId="0" fontId="14" fillId="0" borderId="8" xfId="0" applyFont="1" applyBorder="1" applyAlignment="1">
      <alignment horizontal="left" vertical="center" wrapText="1"/>
    </xf>
    <xf numFmtId="0" fontId="8" fillId="0" borderId="56" xfId="0" applyFont="1" applyBorder="1" applyAlignment="1">
      <alignment horizontal="center" vertical="center"/>
    </xf>
    <xf numFmtId="0" fontId="8" fillId="0" borderId="20" xfId="0" applyFont="1" applyBorder="1" applyAlignment="1">
      <alignment vertical="center" wrapText="1"/>
    </xf>
    <xf numFmtId="0" fontId="8" fillId="0" borderId="20" xfId="0" applyFont="1" applyBorder="1" applyAlignment="1">
      <alignment horizontal="left" vertical="center" wrapText="1"/>
    </xf>
    <xf numFmtId="0" fontId="14" fillId="0" borderId="7" xfId="0" applyFont="1" applyBorder="1" applyAlignment="1">
      <alignment horizontal="left" vertical="center" wrapText="1"/>
    </xf>
    <xf numFmtId="0" fontId="14" fillId="0" borderId="0" xfId="0" applyFont="1" applyAlignment="1">
      <alignment horizontal="left" vertical="center" wrapText="1"/>
    </xf>
    <xf numFmtId="0" fontId="14" fillId="0" borderId="1" xfId="0" applyFont="1" applyBorder="1" applyAlignment="1">
      <alignment horizontal="left" vertical="center" wrapText="1"/>
    </xf>
    <xf numFmtId="0" fontId="9" fillId="2" borderId="57" xfId="0" applyFont="1" applyFill="1" applyBorder="1" applyAlignment="1">
      <alignment horizontal="center" vertical="center"/>
    </xf>
    <xf numFmtId="0" fontId="8" fillId="0" borderId="22" xfId="0" applyFont="1" applyBorder="1" applyAlignment="1">
      <alignment horizontal="left" vertical="center" wrapText="1"/>
    </xf>
    <xf numFmtId="0" fontId="8" fillId="0" borderId="27" xfId="0" applyFont="1" applyBorder="1" applyAlignment="1">
      <alignment horizontal="left" vertical="center" wrapText="1"/>
    </xf>
    <xf numFmtId="0" fontId="14" fillId="0" borderId="58" xfId="0" applyFont="1" applyBorder="1" applyAlignment="1">
      <alignment horizontal="left" vertical="center" wrapText="1"/>
    </xf>
    <xf numFmtId="0" fontId="8" fillId="2" borderId="5" xfId="0" applyFont="1" applyFill="1" applyBorder="1" applyAlignment="1">
      <alignment horizontal="left" vertical="top"/>
    </xf>
    <xf numFmtId="0" fontId="14" fillId="0" borderId="6" xfId="0" applyFont="1" applyBorder="1" applyAlignment="1">
      <alignment horizontal="left" vertical="center" wrapText="1"/>
    </xf>
    <xf numFmtId="0" fontId="14" fillId="0" borderId="22" xfId="0" applyFont="1" applyBorder="1" applyAlignment="1">
      <alignment horizontal="left" vertical="center" wrapText="1"/>
    </xf>
    <xf numFmtId="0" fontId="14" fillId="0" borderId="4" xfId="0" applyFont="1" applyBorder="1" applyAlignment="1">
      <alignment horizontal="left" vertical="center" wrapText="1"/>
    </xf>
    <xf numFmtId="0" fontId="8" fillId="0" borderId="6" xfId="0" applyFont="1" applyBorder="1" applyAlignment="1">
      <alignment vertical="center" wrapText="1"/>
    </xf>
    <xf numFmtId="0" fontId="0" fillId="6" borderId="0" xfId="0" applyFill="1"/>
    <xf numFmtId="0" fontId="0" fillId="0" borderId="0" xfId="0" applyAlignment="1">
      <alignment horizontal="left" vertical="top" wrapText="1"/>
    </xf>
    <xf numFmtId="49" fontId="0" fillId="0" borderId="14" xfId="0" applyNumberFormat="1" applyBorder="1" applyAlignment="1">
      <alignment horizontal="left" vertical="top" wrapText="1"/>
    </xf>
    <xf numFmtId="49" fontId="0" fillId="0" borderId="15" xfId="0" applyNumberFormat="1" applyBorder="1" applyAlignment="1">
      <alignment horizontal="left" vertical="top" wrapText="1"/>
    </xf>
    <xf numFmtId="49" fontId="0" fillId="0" borderId="16" xfId="0" applyNumberFormat="1" applyBorder="1" applyAlignment="1">
      <alignment horizontal="left" vertical="top" wrapText="1"/>
    </xf>
    <xf numFmtId="49" fontId="0" fillId="0" borderId="12" xfId="0" applyNumberFormat="1" applyBorder="1" applyAlignment="1">
      <alignment horizontal="left" vertical="top" wrapText="1"/>
    </xf>
    <xf numFmtId="49" fontId="0" fillId="0" borderId="0" xfId="0" applyNumberFormat="1" applyAlignment="1">
      <alignment horizontal="left" vertical="top" wrapText="1"/>
    </xf>
    <xf numFmtId="49" fontId="0" fillId="0" borderId="13" xfId="0" applyNumberFormat="1" applyBorder="1" applyAlignment="1">
      <alignment horizontal="left" vertical="top" wrapText="1"/>
    </xf>
    <xf numFmtId="0" fontId="9" fillId="2" borderId="28" xfId="0" applyFont="1" applyFill="1" applyBorder="1" applyAlignment="1">
      <alignment horizontal="left" vertical="top"/>
    </xf>
    <xf numFmtId="0" fontId="9" fillId="2" borderId="31" xfId="0" applyFont="1" applyFill="1" applyBorder="1" applyAlignment="1">
      <alignment horizontal="left" vertical="top"/>
    </xf>
    <xf numFmtId="0" fontId="9" fillId="2" borderId="32" xfId="0" applyFont="1" applyFill="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16" xfId="0" applyFont="1" applyBorder="1" applyAlignment="1">
      <alignment horizontal="left" vertical="top"/>
    </xf>
    <xf numFmtId="0" fontId="8" fillId="0" borderId="14" xfId="0" applyFont="1" applyBorder="1" applyAlignment="1">
      <alignment horizontal="right" vertical="top" wrapText="1"/>
    </xf>
    <xf numFmtId="0" fontId="8" fillId="0" borderId="15" xfId="0" applyFont="1" applyBorder="1" applyAlignment="1">
      <alignment horizontal="right" vertical="top" wrapText="1"/>
    </xf>
    <xf numFmtId="0" fontId="9" fillId="0" borderId="10" xfId="0" applyFont="1" applyBorder="1" applyAlignment="1">
      <alignment horizontal="right" vertical="center" wrapText="1"/>
    </xf>
    <xf numFmtId="0" fontId="9" fillId="0" borderId="15" xfId="0" applyFont="1" applyBorder="1" applyAlignment="1">
      <alignment horizontal="right" vertical="center" wrapText="1"/>
    </xf>
    <xf numFmtId="0" fontId="9" fillId="0" borderId="9" xfId="0" applyFont="1" applyBorder="1" applyAlignment="1">
      <alignment horizontal="right" vertical="center" wrapText="1"/>
    </xf>
  </cellXfs>
  <cellStyles count="1">
    <cellStyle name="Standaard" xfId="0" builtinId="0"/>
  </cellStyles>
  <dxfs count="0"/>
  <tableStyles count="0" defaultTableStyle="TableStyleMedium2" defaultPivotStyle="PivotStyleLight16"/>
  <colors>
    <mruColors>
      <color rgb="FFF2930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7.jpe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8.jpeg"/><Relationship Id="rId4"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0</xdr:col>
      <xdr:colOff>20320</xdr:colOff>
      <xdr:row>8</xdr:row>
      <xdr:rowOff>172720</xdr:rowOff>
    </xdr:from>
    <xdr:to>
      <xdr:col>6</xdr:col>
      <xdr:colOff>20320</xdr:colOff>
      <xdr:row>18</xdr:row>
      <xdr:rowOff>25400</xdr:rowOff>
    </xdr:to>
    <xdr:sp macro="" textlink="">
      <xdr:nvSpPr>
        <xdr:cNvPr id="2" name="Tekstvak 1">
          <a:extLst>
            <a:ext uri="{FF2B5EF4-FFF2-40B4-BE49-F238E27FC236}">
              <a16:creationId xmlns:a16="http://schemas.microsoft.com/office/drawing/2014/main" id="{4D6E3E43-852C-474A-8A60-C8066D7E9DA2}"/>
            </a:ext>
          </a:extLst>
        </xdr:cNvPr>
        <xdr:cNvSpPr txBox="1"/>
      </xdr:nvSpPr>
      <xdr:spPr>
        <a:xfrm>
          <a:off x="20320" y="1696720"/>
          <a:ext cx="7188200" cy="15100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 Om het keuzdeel af te ronden en het KNGU</a:t>
          </a:r>
          <a:r>
            <a:rPr lang="nl-NL" sz="1100" baseline="0"/>
            <a:t> diploma te bemachtigen, dient i</a:t>
          </a:r>
          <a:r>
            <a:rPr lang="nl-NL" sz="1100"/>
            <a:t>eder PvB afgerond te worden met een 5,5* of</a:t>
          </a:r>
          <a:r>
            <a:rPr lang="nl-NL" sz="1100" baseline="0"/>
            <a:t> hoger </a:t>
          </a:r>
        </a:p>
        <a:p>
          <a:r>
            <a:rPr lang="nl-NL" sz="1100" baseline="0"/>
            <a:t>- Weging kan wel worden aangepast op het niveau van de beoordelingscriteria binnen ieder PvB. </a:t>
          </a:r>
        </a:p>
        <a:p>
          <a:endParaRPr lang="nl-NL" sz="1100"/>
        </a:p>
        <a:p>
          <a:r>
            <a:rPr lang="nl-NL" sz="1100"/>
            <a:t>- </a:t>
          </a:r>
          <a:r>
            <a:rPr lang="nl-NL" sz="1100">
              <a:solidFill>
                <a:srgbClr val="FF0000"/>
              </a:solidFill>
            </a:rPr>
            <a:t>Om deel te nemen aan het PvB dient voldaan te zijn aan ingangsvereisten; een voortgangstoets bepaalt of je mag starten aan het praktijkexamen</a:t>
          </a:r>
        </a:p>
        <a:p>
          <a:r>
            <a:rPr lang="nl-NL" sz="1100"/>
            <a:t>- Een onafhankelijke beoordeling van het praktijkbeoordeling (PvB3.1) moet de</a:t>
          </a:r>
          <a:r>
            <a:rPr lang="nl-NL" sz="1100" baseline="0"/>
            <a:t> eindkwaliteit van PvB 3.1 borgen</a:t>
          </a:r>
        </a:p>
        <a:p>
          <a:r>
            <a:rPr lang="nl-NL" sz="1100" baseline="0"/>
            <a:t>- Kalibratiesessies met examinatoren uit de sport en het onderwijs zorgen voor een betrouwbare eindbeoordelingen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680357</xdr:colOff>
      <xdr:row>0</xdr:row>
      <xdr:rowOff>149679</xdr:rowOff>
    </xdr:from>
    <xdr:to>
      <xdr:col>9</xdr:col>
      <xdr:colOff>579211</xdr:colOff>
      <xdr:row>4</xdr:row>
      <xdr:rowOff>55518</xdr:rowOff>
    </xdr:to>
    <xdr:grpSp>
      <xdr:nvGrpSpPr>
        <xdr:cNvPr id="14" name="Groep 13">
          <a:extLst>
            <a:ext uri="{FF2B5EF4-FFF2-40B4-BE49-F238E27FC236}">
              <a16:creationId xmlns:a16="http://schemas.microsoft.com/office/drawing/2014/main" id="{4A71D78B-60A7-4C72-9EAE-2A015378C824}"/>
            </a:ext>
          </a:extLst>
        </xdr:cNvPr>
        <xdr:cNvGrpSpPr/>
      </xdr:nvGrpSpPr>
      <xdr:grpSpPr>
        <a:xfrm>
          <a:off x="14887452" y="149679"/>
          <a:ext cx="5710306" cy="716751"/>
          <a:chOff x="0" y="0"/>
          <a:chExt cx="5753100" cy="708660"/>
        </a:xfrm>
      </xdr:grpSpPr>
      <xdr:pic>
        <xdr:nvPicPr>
          <xdr:cNvPr id="15" name="Afbeelding 14" descr="NOC*NSF -">
            <a:extLst>
              <a:ext uri="{FF2B5EF4-FFF2-40B4-BE49-F238E27FC236}">
                <a16:creationId xmlns:a16="http://schemas.microsoft.com/office/drawing/2014/main" id="{D564DFF2-4145-4ABD-8277-5F37EBDF857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778" t="15556" r="11111" b="16444"/>
          <a:stretch/>
        </xdr:blipFill>
        <xdr:spPr bwMode="auto">
          <a:xfrm>
            <a:off x="0" y="0"/>
            <a:ext cx="803910" cy="708660"/>
          </a:xfrm>
          <a:prstGeom prst="rect">
            <a:avLst/>
          </a:prstGeom>
          <a:noFill/>
          <a:ln>
            <a:noFill/>
          </a:ln>
          <a:extLst>
            <a:ext uri="{53640926-AAD7-44D8-BBD7-CCE9431645EC}">
              <a14:shadowObscured xmlns:a14="http://schemas.microsoft.com/office/drawing/2010/main"/>
            </a:ext>
          </a:extLst>
        </xdr:spPr>
      </xdr:pic>
      <xdr:pic>
        <xdr:nvPicPr>
          <xdr:cNvPr id="16" name="Afbeelding 15" descr="Welkom! | CIOS">
            <a:extLst>
              <a:ext uri="{FF2B5EF4-FFF2-40B4-BE49-F238E27FC236}">
                <a16:creationId xmlns:a16="http://schemas.microsoft.com/office/drawing/2014/main" id="{7E614614-140C-4CB9-8D30-570E6AEE98E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25750" y="57150"/>
            <a:ext cx="2927350" cy="645160"/>
          </a:xfrm>
          <a:prstGeom prst="rect">
            <a:avLst/>
          </a:prstGeom>
          <a:noFill/>
          <a:ln>
            <a:noFill/>
          </a:ln>
        </xdr:spPr>
      </xdr:pic>
      <xdr:pic>
        <xdr:nvPicPr>
          <xdr:cNvPr id="17" name="Afbeelding 16" descr="KNGU - Dutch Gymnastics">
            <a:extLst>
              <a:ext uri="{FF2B5EF4-FFF2-40B4-BE49-F238E27FC236}">
                <a16:creationId xmlns:a16="http://schemas.microsoft.com/office/drawing/2014/main" id="{D38488D9-ADBD-4E75-9021-A59C0A383E2D}"/>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7006" t="10204" r="16100" b="11111"/>
          <a:stretch/>
        </xdr:blipFill>
        <xdr:spPr bwMode="auto">
          <a:xfrm>
            <a:off x="1587500" y="63500"/>
            <a:ext cx="547370" cy="643890"/>
          </a:xfrm>
          <a:prstGeom prst="rect">
            <a:avLst/>
          </a:prstGeom>
          <a:noFill/>
          <a:ln>
            <a:noFill/>
          </a:ln>
          <a:extLst>
            <a:ext uri="{53640926-AAD7-44D8-BBD7-CCE9431645EC}">
              <a14:shadowObscured xmlns:a14="http://schemas.microsoft.com/office/drawing/2010/main"/>
            </a:ext>
          </a:extLst>
        </xdr:spPr>
      </xdr:pic>
    </xdr:grpSp>
    <xdr:clientData/>
  </xdr:twoCellAnchor>
  <xdr:twoCellAnchor>
    <xdr:from>
      <xdr:col>5</xdr:col>
      <xdr:colOff>707571</xdr:colOff>
      <xdr:row>22</xdr:row>
      <xdr:rowOff>108857</xdr:rowOff>
    </xdr:from>
    <xdr:to>
      <xdr:col>9</xdr:col>
      <xdr:colOff>615950</xdr:colOff>
      <xdr:row>26</xdr:row>
      <xdr:rowOff>14695</xdr:rowOff>
    </xdr:to>
    <xdr:grpSp>
      <xdr:nvGrpSpPr>
        <xdr:cNvPr id="18" name="Groep 17">
          <a:extLst>
            <a:ext uri="{FF2B5EF4-FFF2-40B4-BE49-F238E27FC236}">
              <a16:creationId xmlns:a16="http://schemas.microsoft.com/office/drawing/2014/main" id="{5F30C156-7F7C-450B-AC8E-6A09A6A018FA}"/>
            </a:ext>
          </a:extLst>
        </xdr:cNvPr>
        <xdr:cNvGrpSpPr/>
      </xdr:nvGrpSpPr>
      <xdr:grpSpPr>
        <a:xfrm>
          <a:off x="14917841" y="14135750"/>
          <a:ext cx="5716656" cy="716750"/>
          <a:chOff x="0" y="0"/>
          <a:chExt cx="5753100" cy="708660"/>
        </a:xfrm>
      </xdr:grpSpPr>
      <xdr:pic>
        <xdr:nvPicPr>
          <xdr:cNvPr id="19" name="Afbeelding 18" descr="NOC*NSF -">
            <a:extLst>
              <a:ext uri="{FF2B5EF4-FFF2-40B4-BE49-F238E27FC236}">
                <a16:creationId xmlns:a16="http://schemas.microsoft.com/office/drawing/2014/main" id="{AE92BBF9-59F4-40A6-BD3A-56609A75239D}"/>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1778" t="15556" r="11111" b="16444"/>
          <a:stretch/>
        </xdr:blipFill>
        <xdr:spPr bwMode="auto">
          <a:xfrm>
            <a:off x="0" y="0"/>
            <a:ext cx="803910" cy="708660"/>
          </a:xfrm>
          <a:prstGeom prst="rect">
            <a:avLst/>
          </a:prstGeom>
          <a:noFill/>
          <a:ln>
            <a:noFill/>
          </a:ln>
          <a:extLst>
            <a:ext uri="{53640926-AAD7-44D8-BBD7-CCE9431645EC}">
              <a14:shadowObscured xmlns:a14="http://schemas.microsoft.com/office/drawing/2010/main"/>
            </a:ext>
          </a:extLst>
        </xdr:spPr>
      </xdr:pic>
      <xdr:pic>
        <xdr:nvPicPr>
          <xdr:cNvPr id="20" name="Afbeelding 19" descr="Welkom! | CIOS">
            <a:extLst>
              <a:ext uri="{FF2B5EF4-FFF2-40B4-BE49-F238E27FC236}">
                <a16:creationId xmlns:a16="http://schemas.microsoft.com/office/drawing/2014/main" id="{D7C6F8DE-B9BF-45E8-B842-F7DDF7A7015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25750" y="57150"/>
            <a:ext cx="2927350" cy="645160"/>
          </a:xfrm>
          <a:prstGeom prst="rect">
            <a:avLst/>
          </a:prstGeom>
          <a:noFill/>
          <a:ln>
            <a:noFill/>
          </a:ln>
        </xdr:spPr>
      </xdr:pic>
      <xdr:pic>
        <xdr:nvPicPr>
          <xdr:cNvPr id="21" name="Afbeelding 20" descr="KNGU - Dutch Gymnastics">
            <a:extLst>
              <a:ext uri="{FF2B5EF4-FFF2-40B4-BE49-F238E27FC236}">
                <a16:creationId xmlns:a16="http://schemas.microsoft.com/office/drawing/2014/main" id="{A39BEF6F-A376-4326-AF3C-974AA2D2B6D2}"/>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7006" t="10204" r="16100" b="11111"/>
          <a:stretch/>
        </xdr:blipFill>
        <xdr:spPr bwMode="auto">
          <a:xfrm>
            <a:off x="1587500" y="63500"/>
            <a:ext cx="547370" cy="643890"/>
          </a:xfrm>
          <a:prstGeom prst="rect">
            <a:avLst/>
          </a:prstGeom>
          <a:noFill/>
          <a:ln>
            <a:noFill/>
          </a:ln>
          <a:extLst>
            <a:ext uri="{53640926-AAD7-44D8-BBD7-CCE9431645EC}">
              <a14:shadowObscured xmlns:a14="http://schemas.microsoft.com/office/drawing/2010/main"/>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677182</xdr:colOff>
      <xdr:row>0</xdr:row>
      <xdr:rowOff>149679</xdr:rowOff>
    </xdr:from>
    <xdr:to>
      <xdr:col>9</xdr:col>
      <xdr:colOff>582386</xdr:colOff>
      <xdr:row>4</xdr:row>
      <xdr:rowOff>55518</xdr:rowOff>
    </xdr:to>
    <xdr:grpSp>
      <xdr:nvGrpSpPr>
        <xdr:cNvPr id="2" name="Groep 1">
          <a:extLst>
            <a:ext uri="{FF2B5EF4-FFF2-40B4-BE49-F238E27FC236}">
              <a16:creationId xmlns:a16="http://schemas.microsoft.com/office/drawing/2014/main" id="{92C065A7-3A34-4DA5-AE69-B80C26A39CE0}"/>
            </a:ext>
          </a:extLst>
        </xdr:cNvPr>
        <xdr:cNvGrpSpPr/>
      </xdr:nvGrpSpPr>
      <xdr:grpSpPr>
        <a:xfrm>
          <a:off x="14876840" y="149679"/>
          <a:ext cx="5704871" cy="710172"/>
          <a:chOff x="0" y="0"/>
          <a:chExt cx="5753100" cy="708660"/>
        </a:xfrm>
      </xdr:grpSpPr>
      <xdr:pic>
        <xdr:nvPicPr>
          <xdr:cNvPr id="3" name="Afbeelding 2" descr="NOC*NSF -">
            <a:extLst>
              <a:ext uri="{FF2B5EF4-FFF2-40B4-BE49-F238E27FC236}">
                <a16:creationId xmlns:a16="http://schemas.microsoft.com/office/drawing/2014/main" id="{DD126188-A493-43BB-99A5-3A30D0BFDDA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778" t="15556" r="11111" b="16444"/>
          <a:stretch/>
        </xdr:blipFill>
        <xdr:spPr bwMode="auto">
          <a:xfrm>
            <a:off x="0" y="0"/>
            <a:ext cx="803910" cy="708660"/>
          </a:xfrm>
          <a:prstGeom prst="rect">
            <a:avLst/>
          </a:prstGeom>
          <a:noFill/>
          <a:ln>
            <a:noFill/>
          </a:ln>
          <a:extLst>
            <a:ext uri="{53640926-AAD7-44D8-BBD7-CCE9431645EC}">
              <a14:shadowObscured xmlns:a14="http://schemas.microsoft.com/office/drawing/2010/main"/>
            </a:ext>
          </a:extLst>
        </xdr:spPr>
      </xdr:pic>
      <xdr:pic>
        <xdr:nvPicPr>
          <xdr:cNvPr id="4" name="Afbeelding 3" descr="Welkom! | CIOS">
            <a:extLst>
              <a:ext uri="{FF2B5EF4-FFF2-40B4-BE49-F238E27FC236}">
                <a16:creationId xmlns:a16="http://schemas.microsoft.com/office/drawing/2014/main" id="{8D35908B-0E48-453B-B277-91B9CB0BCB3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25750" y="57150"/>
            <a:ext cx="2927350" cy="645160"/>
          </a:xfrm>
          <a:prstGeom prst="rect">
            <a:avLst/>
          </a:prstGeom>
          <a:noFill/>
          <a:ln>
            <a:noFill/>
          </a:ln>
        </xdr:spPr>
      </xdr:pic>
      <xdr:pic>
        <xdr:nvPicPr>
          <xdr:cNvPr id="5" name="Afbeelding 4" descr="KNGU - Dutch Gymnastics">
            <a:extLst>
              <a:ext uri="{FF2B5EF4-FFF2-40B4-BE49-F238E27FC236}">
                <a16:creationId xmlns:a16="http://schemas.microsoft.com/office/drawing/2014/main" id="{59195391-BC20-4838-ABD3-065E4380B8D5}"/>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7006" t="10204" r="16100" b="11111"/>
          <a:stretch/>
        </xdr:blipFill>
        <xdr:spPr bwMode="auto">
          <a:xfrm>
            <a:off x="1587500" y="63500"/>
            <a:ext cx="547370" cy="643890"/>
          </a:xfrm>
          <a:prstGeom prst="rect">
            <a:avLst/>
          </a:prstGeom>
          <a:noFill/>
          <a:ln>
            <a:noFill/>
          </a:ln>
          <a:extLst>
            <a:ext uri="{53640926-AAD7-44D8-BBD7-CCE9431645EC}">
              <a14:shadowObscured xmlns:a14="http://schemas.microsoft.com/office/drawing/2010/main"/>
            </a:ext>
          </a:extLst>
        </xdr:spPr>
      </xdr:pic>
    </xdr:grpSp>
    <xdr:clientData/>
  </xdr:twoCellAnchor>
  <xdr:twoCellAnchor>
    <xdr:from>
      <xdr:col>5</xdr:col>
      <xdr:colOff>677182</xdr:colOff>
      <xdr:row>0</xdr:row>
      <xdr:rowOff>149679</xdr:rowOff>
    </xdr:from>
    <xdr:to>
      <xdr:col>9</xdr:col>
      <xdr:colOff>582386</xdr:colOff>
      <xdr:row>4</xdr:row>
      <xdr:rowOff>55518</xdr:rowOff>
    </xdr:to>
    <xdr:grpSp>
      <xdr:nvGrpSpPr>
        <xdr:cNvPr id="10" name="Groep 9">
          <a:extLst>
            <a:ext uri="{FF2B5EF4-FFF2-40B4-BE49-F238E27FC236}">
              <a16:creationId xmlns:a16="http://schemas.microsoft.com/office/drawing/2014/main" id="{471DDBBE-5981-4707-A2B9-F1667EEEBF55}"/>
            </a:ext>
          </a:extLst>
        </xdr:cNvPr>
        <xdr:cNvGrpSpPr/>
      </xdr:nvGrpSpPr>
      <xdr:grpSpPr>
        <a:xfrm>
          <a:off x="14876840" y="149679"/>
          <a:ext cx="5704871" cy="710172"/>
          <a:chOff x="0" y="0"/>
          <a:chExt cx="5753100" cy="708660"/>
        </a:xfrm>
      </xdr:grpSpPr>
      <xdr:pic>
        <xdr:nvPicPr>
          <xdr:cNvPr id="11" name="Afbeelding 10" descr="NOC*NSF -">
            <a:extLst>
              <a:ext uri="{FF2B5EF4-FFF2-40B4-BE49-F238E27FC236}">
                <a16:creationId xmlns:a16="http://schemas.microsoft.com/office/drawing/2014/main" id="{F981D306-1F32-432F-A53F-EBB3C6ACDD9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778" t="15556" r="11111" b="16444"/>
          <a:stretch/>
        </xdr:blipFill>
        <xdr:spPr bwMode="auto">
          <a:xfrm>
            <a:off x="0" y="0"/>
            <a:ext cx="803910" cy="708660"/>
          </a:xfrm>
          <a:prstGeom prst="rect">
            <a:avLst/>
          </a:prstGeom>
          <a:noFill/>
          <a:ln>
            <a:noFill/>
          </a:ln>
          <a:extLst>
            <a:ext uri="{53640926-AAD7-44D8-BBD7-CCE9431645EC}">
              <a14:shadowObscured xmlns:a14="http://schemas.microsoft.com/office/drawing/2010/main"/>
            </a:ext>
          </a:extLst>
        </xdr:spPr>
      </xdr:pic>
      <xdr:pic>
        <xdr:nvPicPr>
          <xdr:cNvPr id="12" name="Afbeelding 11" descr="Welkom! | CIOS">
            <a:extLst>
              <a:ext uri="{FF2B5EF4-FFF2-40B4-BE49-F238E27FC236}">
                <a16:creationId xmlns:a16="http://schemas.microsoft.com/office/drawing/2014/main" id="{54924FA4-B6C6-40C0-A77C-4112E5C5F7E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25750" y="57150"/>
            <a:ext cx="2927350" cy="645160"/>
          </a:xfrm>
          <a:prstGeom prst="rect">
            <a:avLst/>
          </a:prstGeom>
          <a:noFill/>
          <a:ln>
            <a:noFill/>
          </a:ln>
        </xdr:spPr>
      </xdr:pic>
      <xdr:pic>
        <xdr:nvPicPr>
          <xdr:cNvPr id="13" name="Afbeelding 12" descr="KNGU - Dutch Gymnastics">
            <a:extLst>
              <a:ext uri="{FF2B5EF4-FFF2-40B4-BE49-F238E27FC236}">
                <a16:creationId xmlns:a16="http://schemas.microsoft.com/office/drawing/2014/main" id="{7D78F10A-FD9B-4042-B5D5-E777E57B6DF1}"/>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7006" t="10204" r="16100" b="11111"/>
          <a:stretch/>
        </xdr:blipFill>
        <xdr:spPr bwMode="auto">
          <a:xfrm>
            <a:off x="1587500" y="63500"/>
            <a:ext cx="547370" cy="643890"/>
          </a:xfrm>
          <a:prstGeom prst="rect">
            <a:avLst/>
          </a:prstGeom>
          <a:noFill/>
          <a:ln>
            <a:noFill/>
          </a:ln>
          <a:extLst>
            <a:ext uri="{53640926-AAD7-44D8-BBD7-CCE9431645EC}">
              <a14:shadowObscured xmlns:a14="http://schemas.microsoft.com/office/drawing/2010/main"/>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674007</xdr:colOff>
      <xdr:row>0</xdr:row>
      <xdr:rowOff>149679</xdr:rowOff>
    </xdr:from>
    <xdr:to>
      <xdr:col>9</xdr:col>
      <xdr:colOff>579211</xdr:colOff>
      <xdr:row>4</xdr:row>
      <xdr:rowOff>55518</xdr:rowOff>
    </xdr:to>
    <xdr:grpSp>
      <xdr:nvGrpSpPr>
        <xdr:cNvPr id="18" name="Groep 17">
          <a:extLst>
            <a:ext uri="{FF2B5EF4-FFF2-40B4-BE49-F238E27FC236}">
              <a16:creationId xmlns:a16="http://schemas.microsoft.com/office/drawing/2014/main" id="{BDD57259-6E92-49B0-BDEB-1A9D557AEEBE}"/>
            </a:ext>
          </a:extLst>
        </xdr:cNvPr>
        <xdr:cNvGrpSpPr/>
      </xdr:nvGrpSpPr>
      <xdr:grpSpPr>
        <a:xfrm>
          <a:off x="14896646" y="149679"/>
          <a:ext cx="5715454" cy="708660"/>
          <a:chOff x="0" y="0"/>
          <a:chExt cx="5753100" cy="708660"/>
        </a:xfrm>
      </xdr:grpSpPr>
      <xdr:pic>
        <xdr:nvPicPr>
          <xdr:cNvPr id="19" name="Afbeelding 18" descr="NOC*NSF -">
            <a:extLst>
              <a:ext uri="{FF2B5EF4-FFF2-40B4-BE49-F238E27FC236}">
                <a16:creationId xmlns:a16="http://schemas.microsoft.com/office/drawing/2014/main" id="{23CA27D6-7398-40B7-864E-44F69F0B232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778" t="15556" r="11111" b="16444"/>
          <a:stretch/>
        </xdr:blipFill>
        <xdr:spPr bwMode="auto">
          <a:xfrm>
            <a:off x="0" y="0"/>
            <a:ext cx="803910" cy="708660"/>
          </a:xfrm>
          <a:prstGeom prst="rect">
            <a:avLst/>
          </a:prstGeom>
          <a:noFill/>
          <a:ln>
            <a:noFill/>
          </a:ln>
          <a:extLst>
            <a:ext uri="{53640926-AAD7-44D8-BBD7-CCE9431645EC}">
              <a14:shadowObscured xmlns:a14="http://schemas.microsoft.com/office/drawing/2010/main"/>
            </a:ext>
          </a:extLst>
        </xdr:spPr>
      </xdr:pic>
      <xdr:pic>
        <xdr:nvPicPr>
          <xdr:cNvPr id="20" name="Afbeelding 19" descr="Welkom! | CIOS">
            <a:extLst>
              <a:ext uri="{FF2B5EF4-FFF2-40B4-BE49-F238E27FC236}">
                <a16:creationId xmlns:a16="http://schemas.microsoft.com/office/drawing/2014/main" id="{57C7F18A-04B4-4FEC-9C44-0F213B9C92C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25750" y="57150"/>
            <a:ext cx="2927350" cy="645160"/>
          </a:xfrm>
          <a:prstGeom prst="rect">
            <a:avLst/>
          </a:prstGeom>
          <a:noFill/>
          <a:ln>
            <a:noFill/>
          </a:ln>
        </xdr:spPr>
      </xdr:pic>
      <xdr:pic>
        <xdr:nvPicPr>
          <xdr:cNvPr id="21" name="Afbeelding 20" descr="KNGU - Dutch Gymnastics">
            <a:extLst>
              <a:ext uri="{FF2B5EF4-FFF2-40B4-BE49-F238E27FC236}">
                <a16:creationId xmlns:a16="http://schemas.microsoft.com/office/drawing/2014/main" id="{64A19ACC-C830-480F-9B81-5BE886C7C24B}"/>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7006" t="10204" r="16100" b="11111"/>
          <a:stretch/>
        </xdr:blipFill>
        <xdr:spPr bwMode="auto">
          <a:xfrm>
            <a:off x="1587500" y="63500"/>
            <a:ext cx="547370" cy="643890"/>
          </a:xfrm>
          <a:prstGeom prst="rect">
            <a:avLst/>
          </a:prstGeom>
          <a:noFill/>
          <a:ln>
            <a:noFill/>
          </a:ln>
          <a:extLst>
            <a:ext uri="{53640926-AAD7-44D8-BBD7-CCE9431645EC}">
              <a14:shadowObscured xmlns:a14="http://schemas.microsoft.com/office/drawing/2010/main"/>
            </a:ext>
          </a:extLst>
        </xdr:spPr>
      </xdr:pic>
    </xdr:grpSp>
    <xdr:clientData/>
  </xdr:twoCellAnchor>
  <xdr:twoCellAnchor>
    <xdr:from>
      <xdr:col>5</xdr:col>
      <xdr:colOff>674007</xdr:colOff>
      <xdr:row>0</xdr:row>
      <xdr:rowOff>149679</xdr:rowOff>
    </xdr:from>
    <xdr:to>
      <xdr:col>9</xdr:col>
      <xdr:colOff>579211</xdr:colOff>
      <xdr:row>4</xdr:row>
      <xdr:rowOff>55518</xdr:rowOff>
    </xdr:to>
    <xdr:grpSp>
      <xdr:nvGrpSpPr>
        <xdr:cNvPr id="22" name="Groep 21">
          <a:extLst>
            <a:ext uri="{FF2B5EF4-FFF2-40B4-BE49-F238E27FC236}">
              <a16:creationId xmlns:a16="http://schemas.microsoft.com/office/drawing/2014/main" id="{5F487244-E6E7-4224-9D61-88636BCE896D}"/>
            </a:ext>
          </a:extLst>
        </xdr:cNvPr>
        <xdr:cNvGrpSpPr/>
      </xdr:nvGrpSpPr>
      <xdr:grpSpPr>
        <a:xfrm>
          <a:off x="14896646" y="149679"/>
          <a:ext cx="5715454" cy="708660"/>
          <a:chOff x="0" y="0"/>
          <a:chExt cx="5753100" cy="708660"/>
        </a:xfrm>
      </xdr:grpSpPr>
      <xdr:pic>
        <xdr:nvPicPr>
          <xdr:cNvPr id="23" name="Afbeelding 22" descr="NOC*NSF -">
            <a:extLst>
              <a:ext uri="{FF2B5EF4-FFF2-40B4-BE49-F238E27FC236}">
                <a16:creationId xmlns:a16="http://schemas.microsoft.com/office/drawing/2014/main" id="{CD1EDE17-E891-4F56-B346-B83C621487B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778" t="15556" r="11111" b="16444"/>
          <a:stretch/>
        </xdr:blipFill>
        <xdr:spPr bwMode="auto">
          <a:xfrm>
            <a:off x="0" y="0"/>
            <a:ext cx="803910" cy="708660"/>
          </a:xfrm>
          <a:prstGeom prst="rect">
            <a:avLst/>
          </a:prstGeom>
          <a:noFill/>
          <a:ln>
            <a:noFill/>
          </a:ln>
          <a:extLst>
            <a:ext uri="{53640926-AAD7-44D8-BBD7-CCE9431645EC}">
              <a14:shadowObscured xmlns:a14="http://schemas.microsoft.com/office/drawing/2010/main"/>
            </a:ext>
          </a:extLst>
        </xdr:spPr>
      </xdr:pic>
      <xdr:pic>
        <xdr:nvPicPr>
          <xdr:cNvPr id="24" name="Afbeelding 23" descr="Welkom! | CIOS">
            <a:extLst>
              <a:ext uri="{FF2B5EF4-FFF2-40B4-BE49-F238E27FC236}">
                <a16:creationId xmlns:a16="http://schemas.microsoft.com/office/drawing/2014/main" id="{F21FC0BA-C694-48CC-9591-574FDEEAA0C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25750" y="57150"/>
            <a:ext cx="2927350" cy="645160"/>
          </a:xfrm>
          <a:prstGeom prst="rect">
            <a:avLst/>
          </a:prstGeom>
          <a:noFill/>
          <a:ln>
            <a:noFill/>
          </a:ln>
        </xdr:spPr>
      </xdr:pic>
      <xdr:pic>
        <xdr:nvPicPr>
          <xdr:cNvPr id="25" name="Afbeelding 24" descr="KNGU - Dutch Gymnastics">
            <a:extLst>
              <a:ext uri="{FF2B5EF4-FFF2-40B4-BE49-F238E27FC236}">
                <a16:creationId xmlns:a16="http://schemas.microsoft.com/office/drawing/2014/main" id="{FB53C6EF-2416-4F46-B971-A286DA3D0604}"/>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7006" t="10204" r="16100" b="11111"/>
          <a:stretch/>
        </xdr:blipFill>
        <xdr:spPr bwMode="auto">
          <a:xfrm>
            <a:off x="1587500" y="63500"/>
            <a:ext cx="547370" cy="643890"/>
          </a:xfrm>
          <a:prstGeom prst="rect">
            <a:avLst/>
          </a:prstGeom>
          <a:noFill/>
          <a:ln>
            <a:noFill/>
          </a:ln>
          <a:extLst>
            <a:ext uri="{53640926-AAD7-44D8-BBD7-CCE9431645EC}">
              <a14:shadowObscured xmlns:a14="http://schemas.microsoft.com/office/drawing/2010/main"/>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674007</xdr:colOff>
      <xdr:row>0</xdr:row>
      <xdr:rowOff>149679</xdr:rowOff>
    </xdr:from>
    <xdr:to>
      <xdr:col>9</xdr:col>
      <xdr:colOff>579211</xdr:colOff>
      <xdr:row>4</xdr:row>
      <xdr:rowOff>55518</xdr:rowOff>
    </xdr:to>
    <xdr:grpSp>
      <xdr:nvGrpSpPr>
        <xdr:cNvPr id="10" name="Groep 9">
          <a:extLst>
            <a:ext uri="{FF2B5EF4-FFF2-40B4-BE49-F238E27FC236}">
              <a16:creationId xmlns:a16="http://schemas.microsoft.com/office/drawing/2014/main" id="{0122070B-9389-4865-8943-C3D2143ECB9F}"/>
            </a:ext>
          </a:extLst>
        </xdr:cNvPr>
        <xdr:cNvGrpSpPr/>
      </xdr:nvGrpSpPr>
      <xdr:grpSpPr>
        <a:xfrm>
          <a:off x="14896646" y="149679"/>
          <a:ext cx="5715454" cy="708660"/>
          <a:chOff x="0" y="0"/>
          <a:chExt cx="5753100" cy="708660"/>
        </a:xfrm>
      </xdr:grpSpPr>
      <xdr:pic>
        <xdr:nvPicPr>
          <xdr:cNvPr id="11" name="Afbeelding 10" descr="NOC*NSF -">
            <a:extLst>
              <a:ext uri="{FF2B5EF4-FFF2-40B4-BE49-F238E27FC236}">
                <a16:creationId xmlns:a16="http://schemas.microsoft.com/office/drawing/2014/main" id="{338F5DD7-8A6F-4D2F-BD94-5AB769BA5E5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778" t="15556" r="11111" b="16444"/>
          <a:stretch/>
        </xdr:blipFill>
        <xdr:spPr bwMode="auto">
          <a:xfrm>
            <a:off x="0" y="0"/>
            <a:ext cx="803910" cy="708660"/>
          </a:xfrm>
          <a:prstGeom prst="rect">
            <a:avLst/>
          </a:prstGeom>
          <a:noFill/>
          <a:ln>
            <a:noFill/>
          </a:ln>
          <a:extLst>
            <a:ext uri="{53640926-AAD7-44D8-BBD7-CCE9431645EC}">
              <a14:shadowObscured xmlns:a14="http://schemas.microsoft.com/office/drawing/2010/main"/>
            </a:ext>
          </a:extLst>
        </xdr:spPr>
      </xdr:pic>
      <xdr:pic>
        <xdr:nvPicPr>
          <xdr:cNvPr id="12" name="Afbeelding 11" descr="Welkom! | CIOS">
            <a:extLst>
              <a:ext uri="{FF2B5EF4-FFF2-40B4-BE49-F238E27FC236}">
                <a16:creationId xmlns:a16="http://schemas.microsoft.com/office/drawing/2014/main" id="{2B7827AA-6BF0-4BE4-A3A4-B8F5AB24341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25750" y="57150"/>
            <a:ext cx="2927350" cy="645160"/>
          </a:xfrm>
          <a:prstGeom prst="rect">
            <a:avLst/>
          </a:prstGeom>
          <a:noFill/>
          <a:ln>
            <a:noFill/>
          </a:ln>
        </xdr:spPr>
      </xdr:pic>
      <xdr:pic>
        <xdr:nvPicPr>
          <xdr:cNvPr id="13" name="Afbeelding 12" descr="KNGU - Dutch Gymnastics">
            <a:extLst>
              <a:ext uri="{FF2B5EF4-FFF2-40B4-BE49-F238E27FC236}">
                <a16:creationId xmlns:a16="http://schemas.microsoft.com/office/drawing/2014/main" id="{DF29B8A1-9805-4F92-ABE1-04D449A41A78}"/>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7006" t="10204" r="16100" b="11111"/>
          <a:stretch/>
        </xdr:blipFill>
        <xdr:spPr bwMode="auto">
          <a:xfrm>
            <a:off x="1587500" y="63500"/>
            <a:ext cx="547370" cy="643890"/>
          </a:xfrm>
          <a:prstGeom prst="rect">
            <a:avLst/>
          </a:prstGeom>
          <a:noFill/>
          <a:ln>
            <a:noFill/>
          </a:ln>
          <a:extLst>
            <a:ext uri="{53640926-AAD7-44D8-BBD7-CCE9431645EC}">
              <a14:shadowObscured xmlns:a14="http://schemas.microsoft.com/office/drawing/2010/main"/>
            </a:ext>
          </a:extLst>
        </xdr:spPr>
      </xdr:pic>
    </xdr:grpSp>
    <xdr:clientData/>
  </xdr:twoCellAnchor>
  <xdr:twoCellAnchor>
    <xdr:from>
      <xdr:col>5</xdr:col>
      <xdr:colOff>674007</xdr:colOff>
      <xdr:row>0</xdr:row>
      <xdr:rowOff>149679</xdr:rowOff>
    </xdr:from>
    <xdr:to>
      <xdr:col>9</xdr:col>
      <xdr:colOff>579211</xdr:colOff>
      <xdr:row>4</xdr:row>
      <xdr:rowOff>55518</xdr:rowOff>
    </xdr:to>
    <xdr:grpSp>
      <xdr:nvGrpSpPr>
        <xdr:cNvPr id="14" name="Groep 13">
          <a:extLst>
            <a:ext uri="{FF2B5EF4-FFF2-40B4-BE49-F238E27FC236}">
              <a16:creationId xmlns:a16="http://schemas.microsoft.com/office/drawing/2014/main" id="{4B1530C5-46BB-42C1-A49B-17A12C935C85}"/>
            </a:ext>
          </a:extLst>
        </xdr:cNvPr>
        <xdr:cNvGrpSpPr/>
      </xdr:nvGrpSpPr>
      <xdr:grpSpPr>
        <a:xfrm>
          <a:off x="14896646" y="149679"/>
          <a:ext cx="5715454" cy="708660"/>
          <a:chOff x="0" y="0"/>
          <a:chExt cx="5753100" cy="708660"/>
        </a:xfrm>
      </xdr:grpSpPr>
      <xdr:pic>
        <xdr:nvPicPr>
          <xdr:cNvPr id="15" name="Afbeelding 14" descr="NOC*NSF -">
            <a:extLst>
              <a:ext uri="{FF2B5EF4-FFF2-40B4-BE49-F238E27FC236}">
                <a16:creationId xmlns:a16="http://schemas.microsoft.com/office/drawing/2014/main" id="{BAD69B5A-5F2A-4FE7-9138-86FF2BA3C55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778" t="15556" r="11111" b="16444"/>
          <a:stretch/>
        </xdr:blipFill>
        <xdr:spPr bwMode="auto">
          <a:xfrm>
            <a:off x="0" y="0"/>
            <a:ext cx="803910" cy="708660"/>
          </a:xfrm>
          <a:prstGeom prst="rect">
            <a:avLst/>
          </a:prstGeom>
          <a:noFill/>
          <a:ln>
            <a:noFill/>
          </a:ln>
          <a:extLst>
            <a:ext uri="{53640926-AAD7-44D8-BBD7-CCE9431645EC}">
              <a14:shadowObscured xmlns:a14="http://schemas.microsoft.com/office/drawing/2010/main"/>
            </a:ext>
          </a:extLst>
        </xdr:spPr>
      </xdr:pic>
      <xdr:pic>
        <xdr:nvPicPr>
          <xdr:cNvPr id="16" name="Afbeelding 15" descr="Welkom! | CIOS">
            <a:extLst>
              <a:ext uri="{FF2B5EF4-FFF2-40B4-BE49-F238E27FC236}">
                <a16:creationId xmlns:a16="http://schemas.microsoft.com/office/drawing/2014/main" id="{9BF2E53C-0C94-4A8E-99F6-19C54E0D090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25750" y="57150"/>
            <a:ext cx="2927350" cy="645160"/>
          </a:xfrm>
          <a:prstGeom prst="rect">
            <a:avLst/>
          </a:prstGeom>
          <a:noFill/>
          <a:ln>
            <a:noFill/>
          </a:ln>
        </xdr:spPr>
      </xdr:pic>
      <xdr:pic>
        <xdr:nvPicPr>
          <xdr:cNvPr id="17" name="Afbeelding 16" descr="KNGU - Dutch Gymnastics">
            <a:extLst>
              <a:ext uri="{FF2B5EF4-FFF2-40B4-BE49-F238E27FC236}">
                <a16:creationId xmlns:a16="http://schemas.microsoft.com/office/drawing/2014/main" id="{E8828631-B37C-4557-891A-DE27BB2B769D}"/>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7006" t="10204" r="16100" b="11111"/>
          <a:stretch/>
        </xdr:blipFill>
        <xdr:spPr bwMode="auto">
          <a:xfrm>
            <a:off x="1587500" y="63500"/>
            <a:ext cx="547370" cy="643890"/>
          </a:xfrm>
          <a:prstGeom prst="rect">
            <a:avLst/>
          </a:prstGeom>
          <a:noFill/>
          <a:ln>
            <a:noFill/>
          </a:ln>
          <a:extLst>
            <a:ext uri="{53640926-AAD7-44D8-BBD7-CCE9431645EC}">
              <a14:shadowObscured xmlns:a14="http://schemas.microsoft.com/office/drawing/2010/main"/>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677182</xdr:colOff>
      <xdr:row>0</xdr:row>
      <xdr:rowOff>149679</xdr:rowOff>
    </xdr:from>
    <xdr:to>
      <xdr:col>9</xdr:col>
      <xdr:colOff>582386</xdr:colOff>
      <xdr:row>4</xdr:row>
      <xdr:rowOff>55518</xdr:rowOff>
    </xdr:to>
    <xdr:grpSp>
      <xdr:nvGrpSpPr>
        <xdr:cNvPr id="2" name="Groep 1">
          <a:extLst>
            <a:ext uri="{FF2B5EF4-FFF2-40B4-BE49-F238E27FC236}">
              <a16:creationId xmlns:a16="http://schemas.microsoft.com/office/drawing/2014/main" id="{053F6596-E6C6-4E02-92A8-6A59B5F32011}"/>
            </a:ext>
          </a:extLst>
        </xdr:cNvPr>
        <xdr:cNvGrpSpPr/>
      </xdr:nvGrpSpPr>
      <xdr:grpSpPr>
        <a:xfrm>
          <a:off x="14893471" y="149679"/>
          <a:ext cx="5715454" cy="708660"/>
          <a:chOff x="0" y="0"/>
          <a:chExt cx="5753100" cy="708660"/>
        </a:xfrm>
      </xdr:grpSpPr>
      <xdr:pic>
        <xdr:nvPicPr>
          <xdr:cNvPr id="3" name="Afbeelding 2" descr="NOC*NSF -">
            <a:extLst>
              <a:ext uri="{FF2B5EF4-FFF2-40B4-BE49-F238E27FC236}">
                <a16:creationId xmlns:a16="http://schemas.microsoft.com/office/drawing/2014/main" id="{FFEAF00D-9DAF-4A7E-BD4C-B4C6CFD6A30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778" t="15556" r="11111" b="16444"/>
          <a:stretch/>
        </xdr:blipFill>
        <xdr:spPr bwMode="auto">
          <a:xfrm>
            <a:off x="0" y="0"/>
            <a:ext cx="803910" cy="708660"/>
          </a:xfrm>
          <a:prstGeom prst="rect">
            <a:avLst/>
          </a:prstGeom>
          <a:noFill/>
          <a:ln>
            <a:noFill/>
          </a:ln>
          <a:extLst>
            <a:ext uri="{53640926-AAD7-44D8-BBD7-CCE9431645EC}">
              <a14:shadowObscured xmlns:a14="http://schemas.microsoft.com/office/drawing/2010/main"/>
            </a:ext>
          </a:extLst>
        </xdr:spPr>
      </xdr:pic>
      <xdr:pic>
        <xdr:nvPicPr>
          <xdr:cNvPr id="4" name="Afbeelding 3" descr="Welkom! | CIOS">
            <a:extLst>
              <a:ext uri="{FF2B5EF4-FFF2-40B4-BE49-F238E27FC236}">
                <a16:creationId xmlns:a16="http://schemas.microsoft.com/office/drawing/2014/main" id="{29E968EA-25A9-48C2-AAB2-DB22E823CC9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25750" y="57150"/>
            <a:ext cx="2927350" cy="645160"/>
          </a:xfrm>
          <a:prstGeom prst="rect">
            <a:avLst/>
          </a:prstGeom>
          <a:noFill/>
          <a:ln>
            <a:noFill/>
          </a:ln>
        </xdr:spPr>
      </xdr:pic>
      <xdr:pic>
        <xdr:nvPicPr>
          <xdr:cNvPr id="5" name="Afbeelding 4" descr="KNGU - Dutch Gymnastics">
            <a:extLst>
              <a:ext uri="{FF2B5EF4-FFF2-40B4-BE49-F238E27FC236}">
                <a16:creationId xmlns:a16="http://schemas.microsoft.com/office/drawing/2014/main" id="{10800174-9ED6-4769-B573-8AA3EABCA53F}"/>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7006" t="10204" r="16100" b="11111"/>
          <a:stretch/>
        </xdr:blipFill>
        <xdr:spPr bwMode="auto">
          <a:xfrm>
            <a:off x="1587500" y="63500"/>
            <a:ext cx="547370" cy="643890"/>
          </a:xfrm>
          <a:prstGeom prst="rect">
            <a:avLst/>
          </a:prstGeom>
          <a:noFill/>
          <a:ln>
            <a:noFill/>
          </a:ln>
          <a:extLst>
            <a:ext uri="{53640926-AAD7-44D8-BBD7-CCE9431645EC}">
              <a14:shadowObscured xmlns:a14="http://schemas.microsoft.com/office/drawing/2010/main"/>
            </a:ext>
          </a:extLst>
        </xdr:spPr>
      </xdr:pic>
    </xdr:grpSp>
    <xdr:clientData/>
  </xdr:twoCellAnchor>
  <xdr:twoCellAnchor>
    <xdr:from>
      <xdr:col>5</xdr:col>
      <xdr:colOff>677182</xdr:colOff>
      <xdr:row>0</xdr:row>
      <xdr:rowOff>149679</xdr:rowOff>
    </xdr:from>
    <xdr:to>
      <xdr:col>9</xdr:col>
      <xdr:colOff>582386</xdr:colOff>
      <xdr:row>4</xdr:row>
      <xdr:rowOff>55518</xdr:rowOff>
    </xdr:to>
    <xdr:grpSp>
      <xdr:nvGrpSpPr>
        <xdr:cNvPr id="6" name="Groep 5">
          <a:extLst>
            <a:ext uri="{FF2B5EF4-FFF2-40B4-BE49-F238E27FC236}">
              <a16:creationId xmlns:a16="http://schemas.microsoft.com/office/drawing/2014/main" id="{86C6E78C-5CE6-4AF7-9365-003FE5468634}"/>
            </a:ext>
          </a:extLst>
        </xdr:cNvPr>
        <xdr:cNvGrpSpPr/>
      </xdr:nvGrpSpPr>
      <xdr:grpSpPr>
        <a:xfrm>
          <a:off x="14893471" y="149679"/>
          <a:ext cx="5715454" cy="708660"/>
          <a:chOff x="0" y="0"/>
          <a:chExt cx="5753100" cy="708660"/>
        </a:xfrm>
      </xdr:grpSpPr>
      <xdr:pic>
        <xdr:nvPicPr>
          <xdr:cNvPr id="7" name="Afbeelding 6" descr="NOC*NSF -">
            <a:extLst>
              <a:ext uri="{FF2B5EF4-FFF2-40B4-BE49-F238E27FC236}">
                <a16:creationId xmlns:a16="http://schemas.microsoft.com/office/drawing/2014/main" id="{D810D9E5-9FE2-4D49-B2E0-E152D0173CE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778" t="15556" r="11111" b="16444"/>
          <a:stretch/>
        </xdr:blipFill>
        <xdr:spPr bwMode="auto">
          <a:xfrm>
            <a:off x="0" y="0"/>
            <a:ext cx="803910" cy="708660"/>
          </a:xfrm>
          <a:prstGeom prst="rect">
            <a:avLst/>
          </a:prstGeom>
          <a:noFill/>
          <a:ln>
            <a:noFill/>
          </a:ln>
          <a:extLst>
            <a:ext uri="{53640926-AAD7-44D8-BBD7-CCE9431645EC}">
              <a14:shadowObscured xmlns:a14="http://schemas.microsoft.com/office/drawing/2010/main"/>
            </a:ext>
          </a:extLst>
        </xdr:spPr>
      </xdr:pic>
      <xdr:pic>
        <xdr:nvPicPr>
          <xdr:cNvPr id="8" name="Afbeelding 7" descr="Welkom! | CIOS">
            <a:extLst>
              <a:ext uri="{FF2B5EF4-FFF2-40B4-BE49-F238E27FC236}">
                <a16:creationId xmlns:a16="http://schemas.microsoft.com/office/drawing/2014/main" id="{A9D50EDC-8F28-46A2-B5B4-ADCA42CB08E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25750" y="57150"/>
            <a:ext cx="2927350" cy="645160"/>
          </a:xfrm>
          <a:prstGeom prst="rect">
            <a:avLst/>
          </a:prstGeom>
          <a:noFill/>
          <a:ln>
            <a:noFill/>
          </a:ln>
        </xdr:spPr>
      </xdr:pic>
      <xdr:pic>
        <xdr:nvPicPr>
          <xdr:cNvPr id="9" name="Afbeelding 8" descr="KNGU - Dutch Gymnastics">
            <a:extLst>
              <a:ext uri="{FF2B5EF4-FFF2-40B4-BE49-F238E27FC236}">
                <a16:creationId xmlns:a16="http://schemas.microsoft.com/office/drawing/2014/main" id="{920ACB35-84E1-405A-9D8F-1B135A91A279}"/>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7006" t="10204" r="16100" b="11111"/>
          <a:stretch/>
        </xdr:blipFill>
        <xdr:spPr bwMode="auto">
          <a:xfrm>
            <a:off x="1587500" y="63500"/>
            <a:ext cx="547370" cy="643890"/>
          </a:xfrm>
          <a:prstGeom prst="rect">
            <a:avLst/>
          </a:prstGeom>
          <a:noFill/>
          <a:ln>
            <a:noFill/>
          </a:ln>
          <a:extLst>
            <a:ext uri="{53640926-AAD7-44D8-BBD7-CCE9431645EC}">
              <a14:shadowObscured xmlns:a14="http://schemas.microsoft.com/office/drawing/2010/main"/>
            </a:ext>
          </a:extLst>
        </xdr:spPr>
      </xdr:pic>
    </xdr:grpSp>
    <xdr:clientData/>
  </xdr:twoCellAnchor>
  <xdr:twoCellAnchor>
    <xdr:from>
      <xdr:col>5</xdr:col>
      <xdr:colOff>677182</xdr:colOff>
      <xdr:row>0</xdr:row>
      <xdr:rowOff>149679</xdr:rowOff>
    </xdr:from>
    <xdr:to>
      <xdr:col>9</xdr:col>
      <xdr:colOff>582386</xdr:colOff>
      <xdr:row>4</xdr:row>
      <xdr:rowOff>55518</xdr:rowOff>
    </xdr:to>
    <xdr:grpSp>
      <xdr:nvGrpSpPr>
        <xdr:cNvPr id="10" name="Groep 9">
          <a:extLst>
            <a:ext uri="{FF2B5EF4-FFF2-40B4-BE49-F238E27FC236}">
              <a16:creationId xmlns:a16="http://schemas.microsoft.com/office/drawing/2014/main" id="{ADF6CDAA-A1D4-40BD-A136-7E348C901AFA}"/>
            </a:ext>
          </a:extLst>
        </xdr:cNvPr>
        <xdr:cNvGrpSpPr/>
      </xdr:nvGrpSpPr>
      <xdr:grpSpPr>
        <a:xfrm>
          <a:off x="14893471" y="149679"/>
          <a:ext cx="5715454" cy="708660"/>
          <a:chOff x="0" y="0"/>
          <a:chExt cx="5753100" cy="708660"/>
        </a:xfrm>
      </xdr:grpSpPr>
      <xdr:pic>
        <xdr:nvPicPr>
          <xdr:cNvPr id="11" name="Afbeelding 10" descr="NOC*NSF -">
            <a:extLst>
              <a:ext uri="{FF2B5EF4-FFF2-40B4-BE49-F238E27FC236}">
                <a16:creationId xmlns:a16="http://schemas.microsoft.com/office/drawing/2014/main" id="{855A3D39-D495-4DD9-A42C-7CA6749324F4}"/>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1778" t="15556" r="11111" b="16444"/>
          <a:stretch/>
        </xdr:blipFill>
        <xdr:spPr bwMode="auto">
          <a:xfrm>
            <a:off x="0" y="0"/>
            <a:ext cx="803910" cy="708660"/>
          </a:xfrm>
          <a:prstGeom prst="rect">
            <a:avLst/>
          </a:prstGeom>
          <a:noFill/>
          <a:ln>
            <a:noFill/>
          </a:ln>
          <a:extLst>
            <a:ext uri="{53640926-AAD7-44D8-BBD7-CCE9431645EC}">
              <a14:shadowObscured xmlns:a14="http://schemas.microsoft.com/office/drawing/2010/main"/>
            </a:ext>
          </a:extLst>
        </xdr:spPr>
      </xdr:pic>
      <xdr:pic>
        <xdr:nvPicPr>
          <xdr:cNvPr id="12" name="Afbeelding 11" descr="Welkom! | CIOS">
            <a:extLst>
              <a:ext uri="{FF2B5EF4-FFF2-40B4-BE49-F238E27FC236}">
                <a16:creationId xmlns:a16="http://schemas.microsoft.com/office/drawing/2014/main" id="{6428BA5E-EF0A-4DA9-80F9-05C5EE50630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25750" y="57150"/>
            <a:ext cx="2927350" cy="645160"/>
          </a:xfrm>
          <a:prstGeom prst="rect">
            <a:avLst/>
          </a:prstGeom>
          <a:noFill/>
          <a:ln>
            <a:noFill/>
          </a:ln>
        </xdr:spPr>
      </xdr:pic>
      <xdr:pic>
        <xdr:nvPicPr>
          <xdr:cNvPr id="13" name="Afbeelding 12" descr="KNGU - Dutch Gymnastics">
            <a:extLst>
              <a:ext uri="{FF2B5EF4-FFF2-40B4-BE49-F238E27FC236}">
                <a16:creationId xmlns:a16="http://schemas.microsoft.com/office/drawing/2014/main" id="{F8C1D939-6552-48FD-A572-65568A57EF5B}"/>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7006" t="10204" r="16100" b="11111"/>
          <a:stretch/>
        </xdr:blipFill>
        <xdr:spPr bwMode="auto">
          <a:xfrm>
            <a:off x="1587500" y="63500"/>
            <a:ext cx="547370" cy="643890"/>
          </a:xfrm>
          <a:prstGeom prst="rect">
            <a:avLst/>
          </a:prstGeom>
          <a:noFill/>
          <a:ln>
            <a:noFill/>
          </a:ln>
          <a:extLst>
            <a:ext uri="{53640926-AAD7-44D8-BBD7-CCE9431645EC}">
              <a14:shadowObscured xmlns:a14="http://schemas.microsoft.com/office/drawing/2010/main"/>
            </a:ext>
          </a:extLst>
        </xdr:spPr>
      </xdr:pic>
    </xdr:grpSp>
    <xdr:clientData/>
  </xdr:twoCellAnchor>
  <xdr:twoCellAnchor>
    <xdr:from>
      <xdr:col>5</xdr:col>
      <xdr:colOff>677182</xdr:colOff>
      <xdr:row>0</xdr:row>
      <xdr:rowOff>149679</xdr:rowOff>
    </xdr:from>
    <xdr:to>
      <xdr:col>9</xdr:col>
      <xdr:colOff>582386</xdr:colOff>
      <xdr:row>4</xdr:row>
      <xdr:rowOff>55518</xdr:rowOff>
    </xdr:to>
    <xdr:grpSp>
      <xdr:nvGrpSpPr>
        <xdr:cNvPr id="14" name="Groep 13">
          <a:extLst>
            <a:ext uri="{FF2B5EF4-FFF2-40B4-BE49-F238E27FC236}">
              <a16:creationId xmlns:a16="http://schemas.microsoft.com/office/drawing/2014/main" id="{AF9275CD-237E-4FFC-A0FF-6AE32C110525}"/>
            </a:ext>
          </a:extLst>
        </xdr:cNvPr>
        <xdr:cNvGrpSpPr/>
      </xdr:nvGrpSpPr>
      <xdr:grpSpPr>
        <a:xfrm>
          <a:off x="14893471" y="149679"/>
          <a:ext cx="5715454" cy="708660"/>
          <a:chOff x="0" y="0"/>
          <a:chExt cx="5753100" cy="708660"/>
        </a:xfrm>
      </xdr:grpSpPr>
      <xdr:pic>
        <xdr:nvPicPr>
          <xdr:cNvPr id="15" name="Afbeelding 14" descr="NOC*NSF -">
            <a:extLst>
              <a:ext uri="{FF2B5EF4-FFF2-40B4-BE49-F238E27FC236}">
                <a16:creationId xmlns:a16="http://schemas.microsoft.com/office/drawing/2014/main" id="{962A6778-A212-4CD1-AA7A-F7A067555834}"/>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1778" t="15556" r="11111" b="16444"/>
          <a:stretch/>
        </xdr:blipFill>
        <xdr:spPr bwMode="auto">
          <a:xfrm>
            <a:off x="0" y="0"/>
            <a:ext cx="803910" cy="708660"/>
          </a:xfrm>
          <a:prstGeom prst="rect">
            <a:avLst/>
          </a:prstGeom>
          <a:noFill/>
          <a:ln>
            <a:noFill/>
          </a:ln>
          <a:extLst>
            <a:ext uri="{53640926-AAD7-44D8-BBD7-CCE9431645EC}">
              <a14:shadowObscured xmlns:a14="http://schemas.microsoft.com/office/drawing/2010/main"/>
            </a:ext>
          </a:extLst>
        </xdr:spPr>
      </xdr:pic>
      <xdr:pic>
        <xdr:nvPicPr>
          <xdr:cNvPr id="16" name="Afbeelding 15" descr="Welkom! | CIOS">
            <a:extLst>
              <a:ext uri="{FF2B5EF4-FFF2-40B4-BE49-F238E27FC236}">
                <a16:creationId xmlns:a16="http://schemas.microsoft.com/office/drawing/2014/main" id="{15B8F251-9686-4501-9A43-FCB20AC6E7A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25750" y="57150"/>
            <a:ext cx="2927350" cy="645160"/>
          </a:xfrm>
          <a:prstGeom prst="rect">
            <a:avLst/>
          </a:prstGeom>
          <a:noFill/>
          <a:ln>
            <a:noFill/>
          </a:ln>
        </xdr:spPr>
      </xdr:pic>
      <xdr:pic>
        <xdr:nvPicPr>
          <xdr:cNvPr id="17" name="Afbeelding 16" descr="KNGU - Dutch Gymnastics">
            <a:extLst>
              <a:ext uri="{FF2B5EF4-FFF2-40B4-BE49-F238E27FC236}">
                <a16:creationId xmlns:a16="http://schemas.microsoft.com/office/drawing/2014/main" id="{037CC0A7-3369-4944-BD0A-65F173522F9D}"/>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7006" t="10204" r="16100" b="11111"/>
          <a:stretch/>
        </xdr:blipFill>
        <xdr:spPr bwMode="auto">
          <a:xfrm>
            <a:off x="1587500" y="63500"/>
            <a:ext cx="547370" cy="643890"/>
          </a:xfrm>
          <a:prstGeom prst="rect">
            <a:avLst/>
          </a:prstGeom>
          <a:noFill/>
          <a:ln>
            <a:noFill/>
          </a:ln>
          <a:extLst>
            <a:ext uri="{53640926-AAD7-44D8-BBD7-CCE9431645EC}">
              <a14:shadowObscured xmlns:a14="http://schemas.microsoft.com/office/drawing/2010/main"/>
            </a:ext>
          </a:extLst>
        </xdr:spPr>
      </xdr:pic>
    </xdr:grp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F5B0E-62C2-47A7-B7C7-747498E7E3C5}">
  <dimension ref="A1:G37"/>
  <sheetViews>
    <sheetView showGridLines="0" tabSelected="1" zoomScale="150" zoomScaleNormal="150" workbookViewId="0">
      <selection activeCell="E23" sqref="E23"/>
    </sheetView>
  </sheetViews>
  <sheetFormatPr defaultRowHeight="14.5"/>
  <cols>
    <col min="1" max="1" width="20.7265625" bestFit="1" customWidth="1"/>
    <col min="2" max="2" width="32.453125" bestFit="1" customWidth="1"/>
    <col min="3" max="3" width="7.26953125" bestFit="1" customWidth="1"/>
    <col min="4" max="4" width="10.81640625" bestFit="1" customWidth="1"/>
    <col min="5" max="5" width="16.81640625" bestFit="1" customWidth="1"/>
    <col min="6" max="6" width="16.54296875" bestFit="1" customWidth="1"/>
  </cols>
  <sheetData>
    <row r="1" spans="1:6" ht="18.5" thickBot="1">
      <c r="A1" s="1" t="s">
        <v>0</v>
      </c>
    </row>
    <row r="2" spans="1:6">
      <c r="A2" s="93" t="s">
        <v>1</v>
      </c>
      <c r="B2" s="94" t="s">
        <v>2</v>
      </c>
      <c r="C2" s="116" t="s">
        <v>3</v>
      </c>
      <c r="D2" s="116" t="s">
        <v>4</v>
      </c>
      <c r="E2" s="111" t="s">
        <v>5</v>
      </c>
      <c r="F2" s="127" t="s">
        <v>6</v>
      </c>
    </row>
    <row r="3" spans="1:6">
      <c r="A3" s="88" t="s">
        <v>7</v>
      </c>
      <c r="B3" s="87" t="s">
        <v>8</v>
      </c>
      <c r="C3" s="122">
        <v>0.5</v>
      </c>
      <c r="D3" s="117" t="s">
        <v>9</v>
      </c>
      <c r="E3" s="112" t="s">
        <v>10</v>
      </c>
      <c r="F3" s="128" t="s">
        <v>11</v>
      </c>
    </row>
    <row r="4" spans="1:6">
      <c r="A4" s="89"/>
      <c r="B4" s="6" t="s">
        <v>12</v>
      </c>
      <c r="C4" s="123">
        <v>0.5</v>
      </c>
      <c r="D4" s="118" t="s">
        <v>9</v>
      </c>
      <c r="E4" s="113" t="s">
        <v>13</v>
      </c>
      <c r="F4" s="129"/>
    </row>
    <row r="5" spans="1:6">
      <c r="A5" s="57" t="s">
        <v>14</v>
      </c>
      <c r="B5" t="s">
        <v>8</v>
      </c>
      <c r="C5" s="124">
        <v>1</v>
      </c>
      <c r="D5" s="119" t="s">
        <v>9</v>
      </c>
      <c r="E5" s="42" t="s">
        <v>15</v>
      </c>
      <c r="F5" s="130" t="s">
        <v>16</v>
      </c>
    </row>
    <row r="6" spans="1:6">
      <c r="A6" s="90" t="s">
        <v>17</v>
      </c>
      <c r="B6" s="86" t="s">
        <v>8</v>
      </c>
      <c r="C6" s="125">
        <v>1</v>
      </c>
      <c r="D6" s="120" t="s">
        <v>9</v>
      </c>
      <c r="E6" s="114" t="s">
        <v>18</v>
      </c>
      <c r="F6" s="131" t="s">
        <v>19</v>
      </c>
    </row>
    <row r="7" spans="1:6">
      <c r="A7" s="57" t="s">
        <v>20</v>
      </c>
      <c r="B7" t="s">
        <v>8</v>
      </c>
      <c r="C7" s="124">
        <v>1</v>
      </c>
      <c r="D7" s="119" t="s">
        <v>9</v>
      </c>
      <c r="E7" s="42" t="s">
        <v>21</v>
      </c>
      <c r="F7" s="132">
        <v>9</v>
      </c>
    </row>
    <row r="8" spans="1:6" ht="15" thickBot="1">
      <c r="A8" s="91" t="s">
        <v>22</v>
      </c>
      <c r="B8" s="92" t="s">
        <v>8</v>
      </c>
      <c r="C8" s="126">
        <v>1</v>
      </c>
      <c r="D8" s="121" t="s">
        <v>9</v>
      </c>
      <c r="E8" s="115" t="s">
        <v>23</v>
      </c>
      <c r="F8" s="133">
        <v>10</v>
      </c>
    </row>
    <row r="9" spans="1:6">
      <c r="B9" s="2"/>
      <c r="F9" s="95" t="s">
        <v>24</v>
      </c>
    </row>
    <row r="10" spans="1:6">
      <c r="B10" s="2"/>
      <c r="F10" s="95"/>
    </row>
    <row r="11" spans="1:6">
      <c r="B11" s="2"/>
      <c r="F11" s="95"/>
    </row>
    <row r="12" spans="1:6">
      <c r="B12" s="2"/>
      <c r="F12" s="95"/>
    </row>
    <row r="13" spans="1:6">
      <c r="B13" s="2"/>
    </row>
    <row r="14" spans="1:6">
      <c r="B14" s="2"/>
    </row>
    <row r="15" spans="1:6">
      <c r="B15" s="2"/>
    </row>
    <row r="16" spans="1:6">
      <c r="B16" s="2"/>
    </row>
    <row r="17" spans="1:7">
      <c r="B17" s="2"/>
    </row>
    <row r="18" spans="1:7">
      <c r="B18" s="2"/>
    </row>
    <row r="19" spans="1:7" ht="18.5" thickBot="1">
      <c r="A19" s="1" t="s">
        <v>25</v>
      </c>
    </row>
    <row r="20" spans="1:7">
      <c r="A20" s="99" t="s">
        <v>26</v>
      </c>
      <c r="B20" s="100"/>
      <c r="C20" s="101"/>
      <c r="D20" s="102" t="s">
        <v>1</v>
      </c>
      <c r="F20" s="163"/>
      <c r="G20" s="163"/>
    </row>
    <row r="21" spans="1:7">
      <c r="A21" s="103" t="s">
        <v>27</v>
      </c>
      <c r="B21" s="87" t="s">
        <v>28</v>
      </c>
      <c r="C21" s="87"/>
      <c r="D21" s="104" t="s">
        <v>7</v>
      </c>
    </row>
    <row r="22" spans="1:7">
      <c r="A22" s="105" t="s">
        <v>29</v>
      </c>
      <c r="B22" t="s">
        <v>30</v>
      </c>
      <c r="D22" s="106" t="s">
        <v>7</v>
      </c>
    </row>
    <row r="23" spans="1:7">
      <c r="A23" s="105" t="s">
        <v>31</v>
      </c>
      <c r="B23" t="s">
        <v>32</v>
      </c>
      <c r="D23" s="106" t="s">
        <v>7</v>
      </c>
    </row>
    <row r="24" spans="1:7">
      <c r="A24" s="105" t="s">
        <v>33</v>
      </c>
      <c r="B24" t="s">
        <v>34</v>
      </c>
      <c r="D24" s="106" t="s">
        <v>7</v>
      </c>
    </row>
    <row r="25" spans="1:7">
      <c r="A25" s="105" t="s">
        <v>35</v>
      </c>
      <c r="B25" t="s">
        <v>36</v>
      </c>
      <c r="D25" s="106" t="s">
        <v>7</v>
      </c>
    </row>
    <row r="26" spans="1:7">
      <c r="A26" s="105" t="s">
        <v>37</v>
      </c>
      <c r="B26" t="s">
        <v>38</v>
      </c>
      <c r="D26" s="106" t="s">
        <v>7</v>
      </c>
    </row>
    <row r="27" spans="1:7" ht="14.5" customHeight="1">
      <c r="A27" s="105" t="s">
        <v>39</v>
      </c>
      <c r="B27" s="164" t="s">
        <v>40</v>
      </c>
      <c r="C27" s="164"/>
      <c r="D27" s="106" t="s">
        <v>14</v>
      </c>
    </row>
    <row r="28" spans="1:7" ht="14.5" customHeight="1">
      <c r="A28" s="105" t="s">
        <v>41</v>
      </c>
      <c r="B28" s="164" t="s">
        <v>42</v>
      </c>
      <c r="C28" s="164"/>
      <c r="D28" s="106" t="s">
        <v>17</v>
      </c>
    </row>
    <row r="29" spans="1:7">
      <c r="A29" s="105" t="s">
        <v>43</v>
      </c>
      <c r="B29" t="s">
        <v>44</v>
      </c>
      <c r="D29" s="106" t="s">
        <v>20</v>
      </c>
    </row>
    <row r="30" spans="1:7" ht="15" thickBot="1">
      <c r="A30" s="107" t="s">
        <v>45</v>
      </c>
      <c r="B30" s="108" t="s">
        <v>46</v>
      </c>
      <c r="C30" s="108"/>
      <c r="D30" s="109" t="s">
        <v>22</v>
      </c>
    </row>
    <row r="31" spans="1:7" ht="15" thickBot="1"/>
    <row r="32" spans="1:7">
      <c r="A32" s="98" t="s">
        <v>47</v>
      </c>
      <c r="B32" s="96"/>
      <c r="C32" s="96"/>
      <c r="D32" s="97"/>
    </row>
    <row r="33" spans="1:4">
      <c r="A33" s="168"/>
      <c r="B33" s="169"/>
      <c r="C33" s="169"/>
      <c r="D33" s="170"/>
    </row>
    <row r="34" spans="1:4" ht="30.65" customHeight="1">
      <c r="A34" s="168" t="s">
        <v>48</v>
      </c>
      <c r="B34" s="169"/>
      <c r="C34" s="169"/>
      <c r="D34" s="170"/>
    </row>
    <row r="35" spans="1:4" ht="29.5" customHeight="1">
      <c r="A35" s="168" t="s">
        <v>49</v>
      </c>
      <c r="B35" s="169"/>
      <c r="C35" s="169"/>
      <c r="D35" s="170"/>
    </row>
    <row r="36" spans="1:4" ht="29.5" customHeight="1" thickBot="1">
      <c r="A36" s="165" t="s">
        <v>50</v>
      </c>
      <c r="B36" s="166"/>
      <c r="C36" s="166"/>
      <c r="D36" s="167"/>
    </row>
    <row r="37" spans="1:4" ht="30" customHeight="1"/>
  </sheetData>
  <mergeCells count="6">
    <mergeCell ref="B27:C27"/>
    <mergeCell ref="B28:C28"/>
    <mergeCell ref="A36:D36"/>
    <mergeCell ref="A33:D33"/>
    <mergeCell ref="A34:D34"/>
    <mergeCell ref="A35:D35"/>
  </mergeCells>
  <phoneticPr fontId="2" type="noConversion"/>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40B29-3A5C-4B9A-8E9D-80E85BEF7AE0}">
  <sheetPr>
    <pageSetUpPr fitToPage="1"/>
  </sheetPr>
  <dimension ref="A1:J73"/>
  <sheetViews>
    <sheetView showGridLines="0" zoomScale="74" zoomScaleNormal="100" workbookViewId="0"/>
  </sheetViews>
  <sheetFormatPr defaultRowHeight="14.5"/>
  <cols>
    <col min="1" max="1" width="3.54296875" customWidth="1"/>
    <col min="2" max="2" width="33.54296875" customWidth="1"/>
    <col min="3" max="5" width="55.54296875" customWidth="1"/>
    <col min="6" max="6" width="36.81640625" customWidth="1"/>
    <col min="7" max="7" width="25.26953125" customWidth="1"/>
    <col min="8" max="9" width="10.54296875" customWidth="1"/>
    <col min="10" max="10" width="11.81640625" customWidth="1"/>
  </cols>
  <sheetData>
    <row r="1" spans="1:10" ht="21">
      <c r="A1" s="63" t="s">
        <v>51</v>
      </c>
      <c r="B1" s="56"/>
      <c r="C1" s="56"/>
      <c r="D1" s="56"/>
      <c r="E1" s="56"/>
      <c r="F1" s="64"/>
      <c r="G1" s="56"/>
      <c r="H1" s="65"/>
      <c r="I1" s="56"/>
      <c r="J1" s="41"/>
    </row>
    <row r="2" spans="1:10">
      <c r="A2" s="57"/>
      <c r="H2" s="66"/>
      <c r="J2" s="42"/>
    </row>
    <row r="3" spans="1:10">
      <c r="A3" s="57"/>
      <c r="H3" s="66"/>
      <c r="J3" s="42"/>
    </row>
    <row r="4" spans="1:10">
      <c r="A4" s="57"/>
      <c r="H4" s="66"/>
      <c r="J4" s="42"/>
    </row>
    <row r="5" spans="1:10">
      <c r="A5" s="57"/>
      <c r="H5" s="66"/>
      <c r="J5" s="42"/>
    </row>
    <row r="6" spans="1:10">
      <c r="A6" s="58" t="s">
        <v>52</v>
      </c>
      <c r="D6" s="45"/>
      <c r="I6" s="67" t="s">
        <v>53</v>
      </c>
      <c r="J6" s="46" t="s">
        <v>54</v>
      </c>
    </row>
    <row r="7" spans="1:10">
      <c r="A7" s="58" t="s">
        <v>55</v>
      </c>
      <c r="J7" s="42"/>
    </row>
    <row r="8" spans="1:10" ht="15" thickBot="1">
      <c r="A8" s="59" t="s">
        <v>56</v>
      </c>
      <c r="B8" s="43"/>
      <c r="C8" s="43"/>
      <c r="D8" s="43"/>
      <c r="E8" s="43"/>
      <c r="F8" s="43"/>
      <c r="G8" s="43"/>
      <c r="H8" s="43"/>
      <c r="I8" s="43"/>
      <c r="J8" s="44"/>
    </row>
    <row r="9" spans="1:10" ht="29">
      <c r="A9" s="76" t="s">
        <v>57</v>
      </c>
      <c r="B9" s="110"/>
      <c r="C9" s="75">
        <v>4</v>
      </c>
      <c r="D9" s="75">
        <v>3</v>
      </c>
      <c r="E9" s="75">
        <v>2</v>
      </c>
      <c r="F9" s="75">
        <v>1</v>
      </c>
      <c r="G9" s="75">
        <v>0</v>
      </c>
      <c r="H9" s="77" t="s">
        <v>58</v>
      </c>
      <c r="I9" s="78" t="s">
        <v>3</v>
      </c>
      <c r="J9" s="79" t="s">
        <v>59</v>
      </c>
    </row>
    <row r="10" spans="1:10" ht="87">
      <c r="A10" s="141">
        <v>2</v>
      </c>
      <c r="B10" s="69" t="s">
        <v>60</v>
      </c>
      <c r="C10" s="139" t="s">
        <v>61</v>
      </c>
      <c r="D10" s="139" t="s">
        <v>62</v>
      </c>
      <c r="E10" s="140" t="s">
        <v>63</v>
      </c>
      <c r="F10" s="139" t="s">
        <v>64</v>
      </c>
      <c r="G10" s="143" t="s">
        <v>65</v>
      </c>
      <c r="H10" s="60"/>
      <c r="I10" s="70">
        <v>2</v>
      </c>
      <c r="J10" s="72">
        <f t="shared" ref="J10:J16" si="0">H10*I10</f>
        <v>0</v>
      </c>
    </row>
    <row r="11" spans="1:10" ht="120" customHeight="1">
      <c r="A11" s="68">
        <v>3</v>
      </c>
      <c r="B11" s="135" t="s">
        <v>66</v>
      </c>
      <c r="C11" s="139" t="s">
        <v>67</v>
      </c>
      <c r="D11" s="139" t="s">
        <v>68</v>
      </c>
      <c r="E11" s="139" t="s">
        <v>69</v>
      </c>
      <c r="F11" s="139" t="s">
        <v>70</v>
      </c>
      <c r="G11" s="143" t="s">
        <v>65</v>
      </c>
      <c r="H11" s="60"/>
      <c r="I11" s="70">
        <v>2</v>
      </c>
      <c r="J11" s="72">
        <f t="shared" si="0"/>
        <v>0</v>
      </c>
    </row>
    <row r="12" spans="1:10" ht="159.5">
      <c r="A12" s="68">
        <v>4</v>
      </c>
      <c r="B12" s="136" t="s">
        <v>71</v>
      </c>
      <c r="C12" s="139" t="s">
        <v>72</v>
      </c>
      <c r="D12" s="139" t="s">
        <v>73</v>
      </c>
      <c r="E12" s="139" t="s">
        <v>74</v>
      </c>
      <c r="F12" s="139" t="s">
        <v>75</v>
      </c>
      <c r="G12" s="143" t="s">
        <v>65</v>
      </c>
      <c r="H12" s="60"/>
      <c r="I12" s="70">
        <v>3</v>
      </c>
      <c r="J12" s="72">
        <f t="shared" si="0"/>
        <v>0</v>
      </c>
    </row>
    <row r="13" spans="1:10" ht="135.75" customHeight="1">
      <c r="A13" s="68">
        <v>6</v>
      </c>
      <c r="B13" s="135" t="s">
        <v>76</v>
      </c>
      <c r="C13" s="139" t="s">
        <v>77</v>
      </c>
      <c r="D13" s="139" t="s">
        <v>78</v>
      </c>
      <c r="E13" s="139" t="s">
        <v>79</v>
      </c>
      <c r="F13" s="139" t="s">
        <v>80</v>
      </c>
      <c r="G13" s="143" t="s">
        <v>65</v>
      </c>
      <c r="H13" s="60"/>
      <c r="I13" s="70">
        <v>2</v>
      </c>
      <c r="J13" s="72">
        <f t="shared" si="0"/>
        <v>0</v>
      </c>
    </row>
    <row r="14" spans="1:10" ht="101.5">
      <c r="A14" s="68">
        <v>7</v>
      </c>
      <c r="B14" s="137" t="s">
        <v>81</v>
      </c>
      <c r="C14" s="139" t="s">
        <v>82</v>
      </c>
      <c r="D14" s="139" t="s">
        <v>83</v>
      </c>
      <c r="E14" s="139" t="s">
        <v>84</v>
      </c>
      <c r="F14" s="139" t="s">
        <v>85</v>
      </c>
      <c r="G14" s="144" t="s">
        <v>65</v>
      </c>
      <c r="H14" s="60"/>
      <c r="I14" s="70">
        <v>3</v>
      </c>
      <c r="J14" s="72">
        <f t="shared" si="0"/>
        <v>0</v>
      </c>
    </row>
    <row r="15" spans="1:10" ht="145">
      <c r="A15" s="141">
        <v>14</v>
      </c>
      <c r="B15" s="134" t="s">
        <v>86</v>
      </c>
      <c r="C15" s="139" t="s">
        <v>87</v>
      </c>
      <c r="D15" s="139" t="s">
        <v>88</v>
      </c>
      <c r="E15" s="139" t="s">
        <v>89</v>
      </c>
      <c r="F15" s="139" t="s">
        <v>90</v>
      </c>
      <c r="G15" s="143" t="s">
        <v>65</v>
      </c>
      <c r="H15" s="60"/>
      <c r="I15" s="70">
        <v>1</v>
      </c>
      <c r="J15" s="72">
        <f t="shared" si="0"/>
        <v>0</v>
      </c>
    </row>
    <row r="16" spans="1:10" ht="116.5" thickBot="1">
      <c r="A16" s="146">
        <v>15</v>
      </c>
      <c r="B16" s="84" t="s">
        <v>91</v>
      </c>
      <c r="C16" s="147" t="s">
        <v>92</v>
      </c>
      <c r="D16" s="147" t="s">
        <v>93</v>
      </c>
      <c r="E16" s="147" t="s">
        <v>94</v>
      </c>
      <c r="F16" s="147" t="s">
        <v>95</v>
      </c>
      <c r="G16" s="145" t="s">
        <v>65</v>
      </c>
      <c r="H16" s="62"/>
      <c r="I16" s="71">
        <v>1</v>
      </c>
      <c r="J16" s="148">
        <f t="shared" si="0"/>
        <v>0</v>
      </c>
    </row>
    <row r="17" spans="1:10">
      <c r="A17" s="181" t="s">
        <v>96</v>
      </c>
      <c r="B17" s="179"/>
      <c r="C17" s="179"/>
      <c r="D17" s="54">
        <f>4*(SUM(I2:I16))</f>
        <v>56</v>
      </c>
      <c r="E17" s="47"/>
      <c r="F17" s="48" t="s">
        <v>97</v>
      </c>
      <c r="G17" s="179" t="s">
        <v>98</v>
      </c>
      <c r="H17" s="179"/>
      <c r="I17" s="179"/>
      <c r="J17" s="49">
        <f>SUM(J2:J16)</f>
        <v>0</v>
      </c>
    </row>
    <row r="18" spans="1:10" ht="15" thickBot="1">
      <c r="A18" s="177" t="s">
        <v>99</v>
      </c>
      <c r="B18" s="178"/>
      <c r="C18" s="178"/>
      <c r="D18" s="55">
        <f>F18*(0.6*D17)</f>
        <v>33.6</v>
      </c>
      <c r="E18" s="50" t="s">
        <v>100</v>
      </c>
      <c r="F18" s="51">
        <v>1</v>
      </c>
      <c r="G18" s="180" t="s">
        <v>101</v>
      </c>
      <c r="H18" s="180"/>
      <c r="I18" s="180"/>
      <c r="J18" s="52">
        <f>IF(IF((J17/D17*100)&lt;(F18*20),1,((((J17/D17*100)-(F18*20))*(0.1125/F18)+1)))&gt;10,10,IF((J17/D17*100)&lt;(F18*20),1,((((J17/D17*100)-(F18*20))*(0.1125/F18)+1))))</f>
        <v>1</v>
      </c>
    </row>
    <row r="19" spans="1:10">
      <c r="A19" s="171" t="s">
        <v>102</v>
      </c>
      <c r="B19" s="172"/>
      <c r="C19" s="172"/>
      <c r="D19" s="172"/>
      <c r="E19" s="172"/>
      <c r="F19" s="172"/>
      <c r="G19" s="172"/>
      <c r="H19" s="172"/>
      <c r="I19" s="172"/>
      <c r="J19" s="173"/>
    </row>
    <row r="20" spans="1:10" ht="15" thickBot="1">
      <c r="A20" s="174"/>
      <c r="B20" s="175"/>
      <c r="C20" s="175"/>
      <c r="D20" s="175"/>
      <c r="E20" s="175"/>
      <c r="F20" s="175"/>
      <c r="G20" s="175"/>
      <c r="H20" s="175"/>
      <c r="I20" s="175"/>
      <c r="J20" s="176"/>
    </row>
    <row r="21" spans="1:10">
      <c r="A21" s="53"/>
      <c r="B21" s="53"/>
      <c r="C21" s="53"/>
      <c r="D21" s="53"/>
      <c r="E21" s="53"/>
      <c r="F21" s="53"/>
      <c r="G21" s="53"/>
      <c r="H21" s="53"/>
      <c r="I21" s="53"/>
      <c r="J21" s="53"/>
    </row>
    <row r="22" spans="1:10" ht="15" thickBot="1">
      <c r="A22" s="53"/>
      <c r="B22" s="53"/>
      <c r="C22" s="53"/>
      <c r="D22" s="53"/>
      <c r="E22" s="53"/>
      <c r="F22" s="53"/>
      <c r="G22" s="53"/>
      <c r="H22" s="53"/>
      <c r="I22" s="53"/>
      <c r="J22" s="53"/>
    </row>
    <row r="23" spans="1:10" ht="21">
      <c r="A23" s="63" t="s">
        <v>103</v>
      </c>
      <c r="B23" s="56"/>
      <c r="C23" s="56"/>
      <c r="D23" s="56"/>
      <c r="E23" s="56"/>
      <c r="F23" s="64"/>
      <c r="G23" s="56"/>
      <c r="H23" s="65"/>
      <c r="I23" s="56"/>
      <c r="J23" s="41"/>
    </row>
    <row r="24" spans="1:10">
      <c r="A24" s="57"/>
      <c r="H24" s="66"/>
      <c r="J24" s="42"/>
    </row>
    <row r="25" spans="1:10">
      <c r="A25" s="57"/>
      <c r="H25" s="66"/>
      <c r="J25" s="42"/>
    </row>
    <row r="26" spans="1:10">
      <c r="A26" s="57"/>
      <c r="H26" s="66"/>
      <c r="J26" s="42"/>
    </row>
    <row r="27" spans="1:10">
      <c r="A27" s="57"/>
      <c r="H27" s="66"/>
      <c r="J27" s="42"/>
    </row>
    <row r="28" spans="1:10">
      <c r="A28" s="58" t="s">
        <v>52</v>
      </c>
      <c r="D28" s="45"/>
      <c r="I28" s="67" t="s">
        <v>53</v>
      </c>
      <c r="J28" s="46" t="s">
        <v>54</v>
      </c>
    </row>
    <row r="29" spans="1:10">
      <c r="A29" s="58" t="s">
        <v>55</v>
      </c>
      <c r="J29" s="42"/>
    </row>
    <row r="30" spans="1:10" ht="15" thickBot="1">
      <c r="A30" s="59" t="s">
        <v>56</v>
      </c>
      <c r="B30" s="43"/>
      <c r="C30" s="43"/>
      <c r="D30" s="43"/>
      <c r="E30" s="43"/>
      <c r="F30" s="43"/>
      <c r="G30" s="43"/>
      <c r="H30" s="43"/>
      <c r="I30" s="43"/>
      <c r="J30" s="44"/>
    </row>
    <row r="31" spans="1:10" ht="29">
      <c r="A31" s="85" t="s">
        <v>57</v>
      </c>
      <c r="B31" s="110"/>
      <c r="C31" s="75">
        <v>4</v>
      </c>
      <c r="D31" s="75">
        <v>3</v>
      </c>
      <c r="E31" s="75">
        <v>2</v>
      </c>
      <c r="F31" s="75">
        <v>1</v>
      </c>
      <c r="G31" s="75">
        <v>0</v>
      </c>
      <c r="H31" s="77" t="s">
        <v>58</v>
      </c>
      <c r="I31" s="78" t="s">
        <v>3</v>
      </c>
      <c r="J31" s="79" t="s">
        <v>59</v>
      </c>
    </row>
    <row r="32" spans="1:10" ht="103.15" customHeight="1">
      <c r="A32" s="68">
        <v>1</v>
      </c>
      <c r="B32" s="135" t="s">
        <v>104</v>
      </c>
      <c r="C32" s="139" t="s">
        <v>105</v>
      </c>
      <c r="D32" s="139" t="s">
        <v>106</v>
      </c>
      <c r="E32" s="139" t="s">
        <v>107</v>
      </c>
      <c r="F32" s="139" t="s">
        <v>108</v>
      </c>
      <c r="G32" s="151" t="s">
        <v>65</v>
      </c>
      <c r="H32" s="60"/>
      <c r="I32" s="70">
        <v>1</v>
      </c>
      <c r="J32" s="72">
        <f t="shared" ref="J32:J38" si="1">H32*I32</f>
        <v>0</v>
      </c>
    </row>
    <row r="33" spans="1:10" ht="75" customHeight="1">
      <c r="A33" s="142">
        <v>2</v>
      </c>
      <c r="B33" s="134" t="s">
        <v>60</v>
      </c>
      <c r="C33" s="139" t="s">
        <v>61</v>
      </c>
      <c r="D33" s="139" t="s">
        <v>62</v>
      </c>
      <c r="E33" s="140" t="s">
        <v>63</v>
      </c>
      <c r="F33" s="139" t="s">
        <v>64</v>
      </c>
      <c r="G33" s="152" t="s">
        <v>65</v>
      </c>
      <c r="H33" s="60"/>
      <c r="I33" s="70">
        <v>1</v>
      </c>
      <c r="J33" s="72">
        <f t="shared" si="1"/>
        <v>0</v>
      </c>
    </row>
    <row r="34" spans="1:10" ht="118.5" customHeight="1">
      <c r="A34" s="68">
        <v>3</v>
      </c>
      <c r="B34" s="135" t="s">
        <v>66</v>
      </c>
      <c r="C34" s="139" t="s">
        <v>67</v>
      </c>
      <c r="D34" s="139" t="s">
        <v>68</v>
      </c>
      <c r="E34" s="139" t="s">
        <v>69</v>
      </c>
      <c r="F34" s="139" t="s">
        <v>70</v>
      </c>
      <c r="G34" s="151" t="s">
        <v>65</v>
      </c>
      <c r="H34" s="60"/>
      <c r="I34" s="70">
        <v>1</v>
      </c>
      <c r="J34" s="72">
        <f t="shared" si="1"/>
        <v>0</v>
      </c>
    </row>
    <row r="35" spans="1:10" ht="188.25" customHeight="1">
      <c r="A35" s="68">
        <v>4</v>
      </c>
      <c r="B35" s="136" t="s">
        <v>71</v>
      </c>
      <c r="C35" s="139" t="s">
        <v>72</v>
      </c>
      <c r="D35" s="139" t="s">
        <v>73</v>
      </c>
      <c r="E35" s="139" t="s">
        <v>74</v>
      </c>
      <c r="F35" s="139" t="s">
        <v>75</v>
      </c>
      <c r="G35" s="139" t="s">
        <v>65</v>
      </c>
      <c r="H35" s="60"/>
      <c r="I35" s="70">
        <v>2</v>
      </c>
      <c r="J35" s="72">
        <f t="shared" si="1"/>
        <v>0</v>
      </c>
    </row>
    <row r="36" spans="1:10" ht="105" customHeight="1">
      <c r="A36" s="68">
        <v>5</v>
      </c>
      <c r="B36" s="135" t="s">
        <v>109</v>
      </c>
      <c r="C36" s="139" t="s">
        <v>110</v>
      </c>
      <c r="D36" s="139" t="s">
        <v>111</v>
      </c>
      <c r="E36" s="139" t="s">
        <v>112</v>
      </c>
      <c r="F36" s="139" t="s">
        <v>113</v>
      </c>
      <c r="G36" s="152" t="s">
        <v>65</v>
      </c>
      <c r="H36" s="60"/>
      <c r="I36" s="70">
        <v>4</v>
      </c>
      <c r="J36" s="72">
        <f t="shared" si="1"/>
        <v>0</v>
      </c>
    </row>
    <row r="37" spans="1:10" ht="135.75" customHeight="1">
      <c r="A37" s="68">
        <v>6</v>
      </c>
      <c r="B37" s="135" t="s">
        <v>76</v>
      </c>
      <c r="C37" s="139" t="s">
        <v>77</v>
      </c>
      <c r="D37" s="139" t="s">
        <v>78</v>
      </c>
      <c r="E37" s="139" t="s">
        <v>79</v>
      </c>
      <c r="F37" s="139" t="s">
        <v>80</v>
      </c>
      <c r="G37" s="151" t="s">
        <v>65</v>
      </c>
      <c r="H37" s="60"/>
      <c r="I37" s="70">
        <v>2</v>
      </c>
      <c r="J37" s="72">
        <f t="shared" si="1"/>
        <v>0</v>
      </c>
    </row>
    <row r="38" spans="1:10" ht="168" customHeight="1">
      <c r="A38" s="141">
        <v>14</v>
      </c>
      <c r="B38" s="134" t="s">
        <v>86</v>
      </c>
      <c r="C38" s="139" t="s">
        <v>87</v>
      </c>
      <c r="D38" s="139" t="s">
        <v>88</v>
      </c>
      <c r="E38" s="139" t="s">
        <v>89</v>
      </c>
      <c r="F38" s="139" t="s">
        <v>90</v>
      </c>
      <c r="G38" s="152" t="s">
        <v>65</v>
      </c>
      <c r="H38" s="60"/>
      <c r="I38" s="70">
        <v>1</v>
      </c>
      <c r="J38" s="72">
        <f t="shared" si="1"/>
        <v>0</v>
      </c>
    </row>
    <row r="39" spans="1:10" ht="141.75" customHeight="1" thickBot="1">
      <c r="A39" s="146">
        <v>15</v>
      </c>
      <c r="B39" s="84" t="s">
        <v>91</v>
      </c>
      <c r="C39" s="147" t="s">
        <v>92</v>
      </c>
      <c r="D39" s="147" t="s">
        <v>93</v>
      </c>
      <c r="E39" s="147" t="s">
        <v>94</v>
      </c>
      <c r="F39" s="147" t="s">
        <v>95</v>
      </c>
      <c r="G39" s="153" t="s">
        <v>65</v>
      </c>
      <c r="H39" s="62"/>
      <c r="I39" s="71">
        <v>1</v>
      </c>
      <c r="J39" s="148">
        <f>H39*I39</f>
        <v>0</v>
      </c>
    </row>
    <row r="40" spans="1:10">
      <c r="A40" s="181" t="s">
        <v>96</v>
      </c>
      <c r="B40" s="179"/>
      <c r="C40" s="179"/>
      <c r="D40" s="54">
        <f>4*(SUM(I31:I39))</f>
        <v>52</v>
      </c>
      <c r="E40" s="47"/>
      <c r="F40" s="48" t="s">
        <v>97</v>
      </c>
      <c r="G40" s="179" t="s">
        <v>98</v>
      </c>
      <c r="H40" s="179"/>
      <c r="I40" s="179"/>
      <c r="J40" s="49">
        <f>SUM(J31:J39)</f>
        <v>0</v>
      </c>
    </row>
    <row r="41" spans="1:10" ht="15" thickBot="1">
      <c r="A41" s="177" t="s">
        <v>99</v>
      </c>
      <c r="B41" s="178"/>
      <c r="C41" s="178"/>
      <c r="D41" s="55">
        <f>F41*(0.6*D40)</f>
        <v>31.2</v>
      </c>
      <c r="E41" s="50" t="s">
        <v>100</v>
      </c>
      <c r="F41" s="51">
        <v>1</v>
      </c>
      <c r="G41" s="180" t="s">
        <v>101</v>
      </c>
      <c r="H41" s="180"/>
      <c r="I41" s="180"/>
      <c r="J41" s="52">
        <f>IF(IF((J40/D40*100)&lt;(F41*20),1,((((J40/D40*100)-(F41*20))*(0.1125/F41)+1)))&gt;10,10,IF((J40/D40*100)&lt;(F41*20),1,((((J40/D40*100)-(F41*20))*(0.1125/F41)+1))))</f>
        <v>1</v>
      </c>
    </row>
    <row r="42" spans="1:10">
      <c r="A42" s="171" t="s">
        <v>102</v>
      </c>
      <c r="B42" s="172"/>
      <c r="C42" s="172"/>
      <c r="D42" s="172"/>
      <c r="E42" s="172"/>
      <c r="F42" s="172"/>
      <c r="G42" s="172"/>
      <c r="H42" s="172"/>
      <c r="I42" s="172"/>
      <c r="J42" s="173"/>
    </row>
    <row r="43" spans="1:10" ht="15" thickBot="1">
      <c r="A43" s="174"/>
      <c r="B43" s="175"/>
      <c r="C43" s="175"/>
      <c r="D43" s="175"/>
      <c r="E43" s="175"/>
      <c r="F43" s="175"/>
      <c r="G43" s="175"/>
      <c r="H43" s="175"/>
      <c r="I43" s="175"/>
      <c r="J43" s="176"/>
    </row>
    <row r="44" spans="1:10">
      <c r="A44" s="53"/>
      <c r="B44" s="53"/>
      <c r="C44" s="53"/>
      <c r="D44" s="53"/>
      <c r="E44" s="53"/>
      <c r="F44" s="53"/>
      <c r="G44" s="53"/>
      <c r="H44" s="53"/>
      <c r="I44" s="53"/>
      <c r="J44" s="53"/>
    </row>
    <row r="45" spans="1:10">
      <c r="A45" s="53"/>
      <c r="B45" s="53"/>
      <c r="C45" s="53"/>
      <c r="D45" s="53"/>
      <c r="E45" s="53"/>
      <c r="F45" s="53"/>
      <c r="G45" s="53"/>
      <c r="H45" s="53"/>
      <c r="I45" s="53"/>
      <c r="J45" s="53"/>
    </row>
    <row r="46" spans="1:10" s="8" customFormat="1" hidden="1">
      <c r="A46" s="8" t="s">
        <v>114</v>
      </c>
      <c r="B46" s="8" t="s">
        <v>115</v>
      </c>
      <c r="C46" s="10" t="s">
        <v>116</v>
      </c>
      <c r="E46" s="8" t="s">
        <v>117</v>
      </c>
      <c r="F46" s="8" t="s">
        <v>118</v>
      </c>
      <c r="G46" s="8" t="s">
        <v>119</v>
      </c>
      <c r="I46" s="8" t="s">
        <v>120</v>
      </c>
      <c r="J46" s="8" t="s">
        <v>121</v>
      </c>
    </row>
    <row r="47" spans="1:10" s="9" customFormat="1" ht="116" hidden="1">
      <c r="A47" s="4" t="s">
        <v>27</v>
      </c>
      <c r="B47" s="4" t="s">
        <v>122</v>
      </c>
      <c r="C47" s="11">
        <v>10</v>
      </c>
      <c r="J47" s="9" t="s">
        <v>123</v>
      </c>
    </row>
    <row r="48" spans="1:10" s="9" customFormat="1" hidden="1">
      <c r="A48" s="4"/>
      <c r="B48" s="4" t="s">
        <v>124</v>
      </c>
      <c r="C48" s="4"/>
    </row>
    <row r="49" spans="1:9" s="9" customFormat="1" ht="36" hidden="1">
      <c r="A49" s="4" t="s">
        <v>29</v>
      </c>
      <c r="B49" s="4" t="s">
        <v>30</v>
      </c>
      <c r="C49" s="4" t="s">
        <v>125</v>
      </c>
    </row>
    <row r="50" spans="1:9" s="9" customFormat="1" ht="24" hidden="1">
      <c r="A50" s="4"/>
      <c r="B50" s="4" t="s">
        <v>126</v>
      </c>
      <c r="C50" s="4"/>
    </row>
    <row r="51" spans="1:9" s="9" customFormat="1" ht="24" hidden="1">
      <c r="A51" s="4"/>
      <c r="B51" s="4" t="s">
        <v>127</v>
      </c>
      <c r="C51" s="4"/>
    </row>
    <row r="52" spans="1:9" s="9" customFormat="1" hidden="1">
      <c r="A52" s="4"/>
      <c r="B52" s="4" t="s">
        <v>128</v>
      </c>
      <c r="C52" s="4"/>
      <c r="I52" s="9" t="s">
        <v>129</v>
      </c>
    </row>
    <row r="53" spans="1:9" s="9" customFormat="1" ht="36" hidden="1">
      <c r="A53" s="4" t="s">
        <v>31</v>
      </c>
      <c r="B53" s="4" t="s">
        <v>130</v>
      </c>
      <c r="C53" s="4" t="s">
        <v>131</v>
      </c>
    </row>
    <row r="54" spans="1:9" s="9" customFormat="1" ht="24" hidden="1">
      <c r="A54" s="4"/>
      <c r="B54" s="4" t="s">
        <v>132</v>
      </c>
      <c r="C54" s="4"/>
    </row>
    <row r="55" spans="1:9" s="9" customFormat="1" ht="24" hidden="1">
      <c r="A55" s="4"/>
      <c r="B55" s="4" t="s">
        <v>133</v>
      </c>
      <c r="C55" s="4"/>
    </row>
    <row r="56" spans="1:9" ht="24" hidden="1">
      <c r="A56" s="4"/>
      <c r="B56" s="4" t="s">
        <v>134</v>
      </c>
      <c r="C56" s="4"/>
    </row>
    <row r="57" spans="1:9" s="9" customFormat="1" hidden="1">
      <c r="A57" s="4"/>
      <c r="B57" s="4" t="s">
        <v>135</v>
      </c>
      <c r="C57" s="4"/>
    </row>
    <row r="58" spans="1:9" s="9" customFormat="1" ht="36" hidden="1">
      <c r="A58" s="4" t="s">
        <v>33</v>
      </c>
      <c r="B58" s="4" t="s">
        <v>136</v>
      </c>
      <c r="C58" s="4" t="s">
        <v>137</v>
      </c>
    </row>
    <row r="59" spans="1:9" s="9" customFormat="1" ht="24" hidden="1">
      <c r="A59" s="4"/>
      <c r="B59" s="4" t="s">
        <v>138</v>
      </c>
      <c r="C59" s="4"/>
    </row>
    <row r="60" spans="1:9" s="9" customFormat="1" hidden="1">
      <c r="A60" s="4"/>
      <c r="B60" s="4" t="s">
        <v>139</v>
      </c>
      <c r="C60" s="4"/>
    </row>
    <row r="61" spans="1:9" s="9" customFormat="1" hidden="1">
      <c r="A61" s="4"/>
      <c r="B61" s="4" t="s">
        <v>140</v>
      </c>
      <c r="C61" s="4"/>
    </row>
    <row r="62" spans="1:9" s="9" customFormat="1" hidden="1">
      <c r="A62" s="4"/>
      <c r="B62" s="4" t="s">
        <v>141</v>
      </c>
      <c r="C62" s="4"/>
    </row>
    <row r="63" spans="1:9" s="9" customFormat="1" ht="36" hidden="1">
      <c r="A63" s="4" t="s">
        <v>35</v>
      </c>
      <c r="B63" s="4" t="s">
        <v>142</v>
      </c>
      <c r="C63" s="4">
        <v>8</v>
      </c>
    </row>
    <row r="64" spans="1:9" s="9" customFormat="1" ht="24" hidden="1">
      <c r="A64" s="4"/>
      <c r="B64" s="4" t="s">
        <v>143</v>
      </c>
      <c r="C64" s="4"/>
    </row>
    <row r="65" spans="1:9" s="9" customFormat="1" hidden="1">
      <c r="A65" s="4"/>
      <c r="B65" s="4" t="s">
        <v>144</v>
      </c>
      <c r="C65" s="4"/>
    </row>
    <row r="66" spans="1:9" s="9" customFormat="1" ht="36" hidden="1">
      <c r="A66" s="4" t="s">
        <v>37</v>
      </c>
      <c r="B66" s="4" t="s">
        <v>145</v>
      </c>
      <c r="C66" s="4">
        <v>8</v>
      </c>
    </row>
    <row r="67" spans="1:9" ht="24" hidden="1">
      <c r="A67" s="4"/>
      <c r="B67" s="4" t="s">
        <v>146</v>
      </c>
      <c r="C67" s="4"/>
      <c r="I67" s="7"/>
    </row>
    <row r="68" spans="1:9" hidden="1">
      <c r="A68" s="4"/>
      <c r="B68" s="4" t="s">
        <v>147</v>
      </c>
      <c r="C68" s="4"/>
      <c r="I68" s="7"/>
    </row>
    <row r="69" spans="1:9">
      <c r="I69" s="7"/>
    </row>
    <row r="70" spans="1:9">
      <c r="I70" s="7"/>
    </row>
    <row r="71" spans="1:9">
      <c r="I71" s="7"/>
    </row>
    <row r="72" spans="1:9">
      <c r="I72" s="7"/>
    </row>
    <row r="73" spans="1:9">
      <c r="I73" s="7"/>
    </row>
  </sheetData>
  <mergeCells count="12">
    <mergeCell ref="A42:J42"/>
    <mergeCell ref="A43:J43"/>
    <mergeCell ref="A18:C18"/>
    <mergeCell ref="G17:I17"/>
    <mergeCell ref="G18:I18"/>
    <mergeCell ref="A17:C17"/>
    <mergeCell ref="A40:C40"/>
    <mergeCell ref="G40:I40"/>
    <mergeCell ref="A41:C41"/>
    <mergeCell ref="G41:I41"/>
    <mergeCell ref="A19:J19"/>
    <mergeCell ref="A20:J20"/>
  </mergeCells>
  <pageMargins left="0.25" right="0.25" top="0.75" bottom="0.75" header="0.3" footer="0.3"/>
  <pageSetup paperSize="9" scale="1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014D1-E222-47CE-8DC5-F377C71FF77F}">
  <dimension ref="A1:J20"/>
  <sheetViews>
    <sheetView showGridLines="0" zoomScale="90" zoomScaleNormal="90" workbookViewId="0"/>
  </sheetViews>
  <sheetFormatPr defaultRowHeight="14.5"/>
  <cols>
    <col min="1" max="1" width="3.54296875" customWidth="1"/>
    <col min="2" max="2" width="33.54296875" customWidth="1"/>
    <col min="3" max="5" width="55.54296875" customWidth="1"/>
    <col min="6" max="6" width="36.81640625" customWidth="1"/>
    <col min="7" max="7" width="25.26953125" customWidth="1"/>
    <col min="8" max="9" width="10.54296875" customWidth="1"/>
    <col min="10" max="10" width="11.81640625" customWidth="1"/>
  </cols>
  <sheetData>
    <row r="1" spans="1:10" ht="21">
      <c r="A1" s="63" t="s">
        <v>148</v>
      </c>
      <c r="B1" s="56"/>
      <c r="C1" s="56"/>
      <c r="D1" s="56"/>
      <c r="E1" s="56"/>
      <c r="F1" s="64"/>
      <c r="G1" s="56"/>
      <c r="H1" s="65"/>
      <c r="I1" s="56"/>
      <c r="J1" s="41"/>
    </row>
    <row r="2" spans="1:10" s="3" customFormat="1">
      <c r="A2" s="57"/>
      <c r="B2"/>
      <c r="C2"/>
      <c r="D2"/>
      <c r="E2"/>
      <c r="F2"/>
      <c r="G2"/>
      <c r="H2" s="66"/>
      <c r="I2"/>
      <c r="J2" s="42"/>
    </row>
    <row r="3" spans="1:10">
      <c r="A3" s="57"/>
      <c r="H3" s="66"/>
      <c r="J3" s="42"/>
    </row>
    <row r="4" spans="1:10">
      <c r="A4" s="57"/>
      <c r="H4" s="66"/>
      <c r="J4" s="42"/>
    </row>
    <row r="5" spans="1:10">
      <c r="A5" s="57"/>
      <c r="H5" s="66"/>
      <c r="J5" s="42"/>
    </row>
    <row r="6" spans="1:10">
      <c r="A6" s="58" t="s">
        <v>52</v>
      </c>
      <c r="D6" s="45"/>
      <c r="I6" s="67" t="s">
        <v>53</v>
      </c>
      <c r="J6" s="46" t="s">
        <v>54</v>
      </c>
    </row>
    <row r="7" spans="1:10">
      <c r="A7" s="58" t="s">
        <v>55</v>
      </c>
      <c r="J7" s="42"/>
    </row>
    <row r="8" spans="1:10" ht="15" thickBot="1">
      <c r="A8" s="59" t="s">
        <v>56</v>
      </c>
      <c r="B8" s="43"/>
      <c r="C8" s="43"/>
      <c r="D8" s="43"/>
      <c r="E8" s="43"/>
      <c r="F8" s="43"/>
      <c r="G8" s="43"/>
      <c r="H8" s="43"/>
      <c r="I8" s="43"/>
      <c r="J8" s="44"/>
    </row>
    <row r="9" spans="1:10" ht="29">
      <c r="A9" s="80" t="s">
        <v>57</v>
      </c>
      <c r="B9" s="81"/>
      <c r="C9" s="154">
        <v>4</v>
      </c>
      <c r="D9" s="75">
        <v>3</v>
      </c>
      <c r="E9" s="75">
        <v>2</v>
      </c>
      <c r="F9" s="82">
        <v>1</v>
      </c>
      <c r="G9" s="83">
        <v>0</v>
      </c>
      <c r="H9" s="77" t="s">
        <v>58</v>
      </c>
      <c r="I9" s="78" t="s">
        <v>3</v>
      </c>
      <c r="J9" s="79" t="s">
        <v>59</v>
      </c>
    </row>
    <row r="10" spans="1:10" ht="145">
      <c r="A10" s="68">
        <v>8</v>
      </c>
      <c r="B10" s="135" t="s">
        <v>149</v>
      </c>
      <c r="C10" s="139" t="s">
        <v>150</v>
      </c>
      <c r="D10" s="139" t="s">
        <v>151</v>
      </c>
      <c r="E10" s="139" t="s">
        <v>152</v>
      </c>
      <c r="F10" s="150" t="s">
        <v>153</v>
      </c>
      <c r="G10" s="155" t="s">
        <v>154</v>
      </c>
      <c r="H10" s="60">
        <v>2</v>
      </c>
      <c r="I10" s="70">
        <v>4</v>
      </c>
      <c r="J10" s="72">
        <f t="shared" ref="J10" si="0">H10*I10</f>
        <v>8</v>
      </c>
    </row>
    <row r="11" spans="1:10" ht="145">
      <c r="A11" s="141">
        <v>14</v>
      </c>
      <c r="B11" s="134" t="s">
        <v>86</v>
      </c>
      <c r="C11" s="139" t="s">
        <v>87</v>
      </c>
      <c r="D11" s="139" t="s">
        <v>88</v>
      </c>
      <c r="E11" s="139" t="s">
        <v>89</v>
      </c>
      <c r="F11" s="139" t="s">
        <v>90</v>
      </c>
      <c r="G11" s="143" t="s">
        <v>65</v>
      </c>
      <c r="H11" s="60">
        <v>4</v>
      </c>
      <c r="I11" s="70">
        <v>1</v>
      </c>
      <c r="J11" s="72">
        <f t="shared" ref="J11:J12" si="1">H11*I11</f>
        <v>4</v>
      </c>
    </row>
    <row r="12" spans="1:10" ht="116.5" thickBot="1">
      <c r="A12" s="146">
        <v>15</v>
      </c>
      <c r="B12" s="84" t="s">
        <v>91</v>
      </c>
      <c r="C12" s="147" t="s">
        <v>92</v>
      </c>
      <c r="D12" s="147" t="s">
        <v>93</v>
      </c>
      <c r="E12" s="147" t="s">
        <v>94</v>
      </c>
      <c r="F12" s="147" t="s">
        <v>95</v>
      </c>
      <c r="G12" s="145" t="s">
        <v>65</v>
      </c>
      <c r="H12" s="62">
        <v>4</v>
      </c>
      <c r="I12" s="71">
        <v>1</v>
      </c>
      <c r="J12" s="148">
        <f t="shared" si="1"/>
        <v>4</v>
      </c>
    </row>
    <row r="13" spans="1:10">
      <c r="A13" s="181" t="s">
        <v>96</v>
      </c>
      <c r="B13" s="179"/>
      <c r="C13" s="179"/>
      <c r="D13" s="54">
        <f>4*(SUM(I10:I12))</f>
        <v>24</v>
      </c>
      <c r="E13" s="47"/>
      <c r="F13" s="48" t="s">
        <v>97</v>
      </c>
      <c r="G13" s="179" t="s">
        <v>98</v>
      </c>
      <c r="H13" s="179"/>
      <c r="I13" s="179"/>
      <c r="J13" s="49">
        <f>SUM(J10:J12)</f>
        <v>16</v>
      </c>
    </row>
    <row r="14" spans="1:10" ht="15" thickBot="1">
      <c r="A14" s="177" t="s">
        <v>99</v>
      </c>
      <c r="B14" s="178"/>
      <c r="C14" s="178"/>
      <c r="D14" s="55">
        <f>F14*(0.6*D13)</f>
        <v>14.399999999999999</v>
      </c>
      <c r="E14" s="50" t="s">
        <v>100</v>
      </c>
      <c r="F14" s="51">
        <v>1</v>
      </c>
      <c r="G14" s="180" t="s">
        <v>101</v>
      </c>
      <c r="H14" s="180"/>
      <c r="I14" s="180"/>
      <c r="J14" s="52">
        <f>IF(IF((J13/D13*100)&lt;(F14*20),1,((((J13/D13*100)-(F14*20))*(0.1125/F14)+1)))&gt;10,10,IF((J13/D13*100)&lt;(F14*20),1,((((J13/D13*100)-(F14*20))*(0.1125/F14)+1))))</f>
        <v>6.2499999999999991</v>
      </c>
    </row>
    <row r="15" spans="1:10">
      <c r="A15" s="171" t="s">
        <v>102</v>
      </c>
      <c r="B15" s="172"/>
      <c r="C15" s="172"/>
      <c r="D15" s="172"/>
      <c r="E15" s="172"/>
      <c r="F15" s="172"/>
      <c r="G15" s="172"/>
      <c r="H15" s="172"/>
      <c r="I15" s="172"/>
      <c r="J15" s="173"/>
    </row>
    <row r="16" spans="1:10" ht="15" thickBot="1">
      <c r="A16" s="174"/>
      <c r="B16" s="175"/>
      <c r="C16" s="175"/>
      <c r="D16" s="175"/>
      <c r="E16" s="175"/>
      <c r="F16" s="175"/>
      <c r="G16" s="175"/>
      <c r="H16" s="175"/>
      <c r="I16" s="175"/>
      <c r="J16" s="176"/>
    </row>
    <row r="17" spans="1:4">
      <c r="A17" s="4"/>
      <c r="B17" s="4"/>
      <c r="C17" s="4"/>
      <c r="D17" s="4"/>
    </row>
    <row r="18" spans="1:4">
      <c r="A18" s="4"/>
      <c r="B18" s="4"/>
      <c r="C18" s="4"/>
      <c r="D18" s="4"/>
    </row>
    <row r="19" spans="1:4">
      <c r="A19" s="4"/>
      <c r="B19" s="4"/>
      <c r="C19" s="4"/>
      <c r="D19" s="4"/>
    </row>
    <row r="20" spans="1:4">
      <c r="A20" s="4"/>
      <c r="B20" s="4"/>
      <c r="C20" s="4"/>
      <c r="D20" s="4"/>
    </row>
  </sheetData>
  <mergeCells count="6">
    <mergeCell ref="A16:J16"/>
    <mergeCell ref="A13:C13"/>
    <mergeCell ref="G13:I13"/>
    <mergeCell ref="A14:C14"/>
    <mergeCell ref="G14:I14"/>
    <mergeCell ref="A15:J1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D305B-ECB5-4AA5-AC4A-507D9C72A9EA}">
  <dimension ref="A1:J20"/>
  <sheetViews>
    <sheetView showGridLines="0" zoomScale="70" zoomScaleNormal="70" workbookViewId="0"/>
  </sheetViews>
  <sheetFormatPr defaultRowHeight="14.5"/>
  <cols>
    <col min="1" max="1" width="3.54296875" customWidth="1"/>
    <col min="2" max="2" width="33.54296875" customWidth="1"/>
    <col min="3" max="5" width="55.54296875" customWidth="1"/>
    <col min="6" max="6" width="36.81640625" customWidth="1"/>
    <col min="7" max="7" width="25.26953125" customWidth="1"/>
    <col min="8" max="9" width="10.54296875" customWidth="1"/>
    <col min="10" max="10" width="11.81640625" customWidth="1"/>
  </cols>
  <sheetData>
    <row r="1" spans="1:10" ht="21">
      <c r="A1" s="63" t="s">
        <v>155</v>
      </c>
      <c r="B1" s="56"/>
      <c r="C1" s="56"/>
      <c r="D1" s="56"/>
      <c r="E1" s="56"/>
      <c r="F1" s="64"/>
      <c r="G1" s="56"/>
      <c r="H1" s="65"/>
      <c r="I1" s="56"/>
      <c r="J1" s="41"/>
    </row>
    <row r="2" spans="1:10" s="3" customFormat="1">
      <c r="A2" s="57"/>
      <c r="B2"/>
      <c r="C2"/>
      <c r="D2"/>
      <c r="E2"/>
      <c r="F2"/>
      <c r="G2"/>
      <c r="H2" s="66"/>
      <c r="I2"/>
      <c r="J2" s="42"/>
    </row>
    <row r="3" spans="1:10" s="3" customFormat="1">
      <c r="A3" s="57"/>
      <c r="B3"/>
      <c r="C3"/>
      <c r="D3"/>
      <c r="E3"/>
      <c r="F3"/>
      <c r="G3"/>
      <c r="H3" s="66"/>
      <c r="I3"/>
      <c r="J3" s="42"/>
    </row>
    <row r="4" spans="1:10" s="3" customFormat="1">
      <c r="A4" s="57"/>
      <c r="B4"/>
      <c r="C4"/>
      <c r="D4"/>
      <c r="E4"/>
      <c r="F4"/>
      <c r="G4"/>
      <c r="H4" s="66"/>
      <c r="I4"/>
      <c r="J4" s="42"/>
    </row>
    <row r="5" spans="1:10" s="3" customFormat="1">
      <c r="A5" s="57"/>
      <c r="B5"/>
      <c r="C5"/>
      <c r="D5"/>
      <c r="E5"/>
      <c r="F5"/>
      <c r="G5"/>
      <c r="H5" s="66"/>
      <c r="I5"/>
      <c r="J5" s="42"/>
    </row>
    <row r="6" spans="1:10" s="3" customFormat="1">
      <c r="A6" s="58" t="s">
        <v>52</v>
      </c>
      <c r="B6"/>
      <c r="C6"/>
      <c r="D6" s="45"/>
      <c r="E6"/>
      <c r="F6"/>
      <c r="G6"/>
      <c r="H6"/>
      <c r="I6" s="67" t="s">
        <v>53</v>
      </c>
      <c r="J6" s="46" t="s">
        <v>54</v>
      </c>
    </row>
    <row r="7" spans="1:10">
      <c r="A7" s="58" t="s">
        <v>55</v>
      </c>
      <c r="J7" s="42"/>
    </row>
    <row r="8" spans="1:10" ht="15" thickBot="1">
      <c r="A8" s="59" t="s">
        <v>56</v>
      </c>
      <c r="B8" s="43"/>
      <c r="C8" s="43"/>
      <c r="D8" s="43"/>
      <c r="E8" s="43"/>
      <c r="F8" s="43"/>
      <c r="G8" s="43"/>
      <c r="H8" s="43"/>
      <c r="I8" s="43"/>
      <c r="J8" s="44"/>
    </row>
    <row r="9" spans="1:10" ht="29">
      <c r="A9" s="80" t="s">
        <v>57</v>
      </c>
      <c r="B9" s="81"/>
      <c r="C9" s="154">
        <v>4</v>
      </c>
      <c r="D9" s="75">
        <v>3</v>
      </c>
      <c r="E9" s="75">
        <v>2</v>
      </c>
      <c r="F9" s="75">
        <v>1</v>
      </c>
      <c r="G9" s="83">
        <v>0</v>
      </c>
      <c r="H9" s="77" t="s">
        <v>58</v>
      </c>
      <c r="I9" s="78" t="s">
        <v>3</v>
      </c>
      <c r="J9" s="79" t="s">
        <v>59</v>
      </c>
    </row>
    <row r="10" spans="1:10" ht="100.9" customHeight="1">
      <c r="A10" s="68">
        <v>9</v>
      </c>
      <c r="B10" s="135" t="s">
        <v>156</v>
      </c>
      <c r="C10" s="139" t="s">
        <v>157</v>
      </c>
      <c r="D10" s="139" t="s">
        <v>158</v>
      </c>
      <c r="E10" s="139" t="s">
        <v>159</v>
      </c>
      <c r="F10" s="139" t="s">
        <v>160</v>
      </c>
      <c r="G10" s="155" t="s">
        <v>154</v>
      </c>
      <c r="H10" s="60"/>
      <c r="I10" s="70">
        <v>4</v>
      </c>
      <c r="J10" s="72">
        <f t="shared" ref="J10:J12" si="0">H10*I10</f>
        <v>0</v>
      </c>
    </row>
    <row r="11" spans="1:10" ht="184.9" customHeight="1">
      <c r="A11" s="68">
        <v>10</v>
      </c>
      <c r="B11" s="135" t="s">
        <v>161</v>
      </c>
      <c r="C11" s="140" t="s">
        <v>162</v>
      </c>
      <c r="D11" s="139" t="s">
        <v>163</v>
      </c>
      <c r="E11" s="139" t="s">
        <v>164</v>
      </c>
      <c r="F11" s="139" t="s">
        <v>165</v>
      </c>
      <c r="G11" s="155" t="s">
        <v>154</v>
      </c>
      <c r="H11" s="60"/>
      <c r="I11" s="70">
        <v>2</v>
      </c>
      <c r="J11" s="72">
        <f t="shared" si="0"/>
        <v>0</v>
      </c>
    </row>
    <row r="12" spans="1:10" ht="97.15" customHeight="1">
      <c r="A12" s="68">
        <v>11</v>
      </c>
      <c r="B12" s="135" t="s">
        <v>166</v>
      </c>
      <c r="C12" s="139" t="s">
        <v>167</v>
      </c>
      <c r="D12" s="139" t="s">
        <v>168</v>
      </c>
      <c r="E12" s="139" t="s">
        <v>169</v>
      </c>
      <c r="F12" s="139" t="s">
        <v>170</v>
      </c>
      <c r="G12" s="155" t="s">
        <v>154</v>
      </c>
      <c r="H12" s="62"/>
      <c r="I12" s="71">
        <v>4</v>
      </c>
      <c r="J12" s="72">
        <f t="shared" si="0"/>
        <v>0</v>
      </c>
    </row>
    <row r="13" spans="1:10" ht="159" customHeight="1">
      <c r="A13" s="141">
        <v>14</v>
      </c>
      <c r="B13" s="134" t="s">
        <v>86</v>
      </c>
      <c r="C13" s="157" t="s">
        <v>87</v>
      </c>
      <c r="D13" s="157" t="s">
        <v>88</v>
      </c>
      <c r="E13" s="157" t="s">
        <v>89</v>
      </c>
      <c r="F13" s="157" t="s">
        <v>90</v>
      </c>
      <c r="G13" s="155" t="s">
        <v>65</v>
      </c>
      <c r="H13" s="60"/>
      <c r="I13" s="70">
        <v>1</v>
      </c>
      <c r="J13" s="72">
        <f t="shared" ref="J13:J14" si="1">H13*I13</f>
        <v>0</v>
      </c>
    </row>
    <row r="14" spans="1:10" ht="135.65" customHeight="1" thickBot="1">
      <c r="A14" s="146">
        <v>15</v>
      </c>
      <c r="B14" s="84" t="s">
        <v>91</v>
      </c>
      <c r="C14" s="147" t="s">
        <v>92</v>
      </c>
      <c r="D14" s="147" t="s">
        <v>93</v>
      </c>
      <c r="E14" s="147" t="s">
        <v>94</v>
      </c>
      <c r="F14" s="147" t="s">
        <v>95</v>
      </c>
      <c r="G14" s="156" t="s">
        <v>65</v>
      </c>
      <c r="H14" s="61"/>
      <c r="I14" s="74">
        <v>1</v>
      </c>
      <c r="J14" s="73">
        <f t="shared" si="1"/>
        <v>0</v>
      </c>
    </row>
    <row r="15" spans="1:10">
      <c r="A15" s="181" t="s">
        <v>96</v>
      </c>
      <c r="B15" s="179"/>
      <c r="C15" s="179"/>
      <c r="D15" s="54">
        <f>4*(SUM(I10:I14))</f>
        <v>48</v>
      </c>
      <c r="E15" s="47"/>
      <c r="F15" s="48" t="s">
        <v>97</v>
      </c>
      <c r="G15" s="179" t="s">
        <v>98</v>
      </c>
      <c r="H15" s="179"/>
      <c r="I15" s="179"/>
      <c r="J15" s="49">
        <f>SUM(J12:J14)</f>
        <v>0</v>
      </c>
    </row>
    <row r="16" spans="1:10" ht="15" thickBot="1">
      <c r="A16" s="177" t="s">
        <v>99</v>
      </c>
      <c r="B16" s="178"/>
      <c r="C16" s="178"/>
      <c r="D16" s="55">
        <f>F16*(0.6*D15)</f>
        <v>28.799999999999997</v>
      </c>
      <c r="E16" s="50" t="s">
        <v>100</v>
      </c>
      <c r="F16" s="51">
        <v>1</v>
      </c>
      <c r="G16" s="180" t="s">
        <v>101</v>
      </c>
      <c r="H16" s="180"/>
      <c r="I16" s="180"/>
      <c r="J16" s="52">
        <f>IF(IF((J15/D15*100)&lt;(F16*20),1,((((J15/D15*100)-(F16*20))*(0.1125/F16)+1)))&gt;10,10,IF((J15/D15*100)&lt;(F16*20),1,((((J15/D15*100)-(F16*20))*(0.1125/F16)+1))))</f>
        <v>1</v>
      </c>
    </row>
    <row r="17" spans="1:10">
      <c r="A17" s="171" t="s">
        <v>102</v>
      </c>
      <c r="B17" s="172"/>
      <c r="C17" s="172"/>
      <c r="D17" s="172"/>
      <c r="E17" s="172"/>
      <c r="F17" s="172"/>
      <c r="G17" s="172"/>
      <c r="H17" s="172"/>
      <c r="I17" s="172"/>
      <c r="J17" s="173"/>
    </row>
    <row r="18" spans="1:10" ht="15" thickBot="1">
      <c r="A18" s="174"/>
      <c r="B18" s="175"/>
      <c r="C18" s="175"/>
      <c r="D18" s="175"/>
      <c r="E18" s="175"/>
      <c r="F18" s="175"/>
      <c r="G18" s="175"/>
      <c r="H18" s="175"/>
      <c r="I18" s="175"/>
      <c r="J18" s="176"/>
    </row>
    <row r="19" spans="1:10">
      <c r="A19" s="4"/>
      <c r="B19" s="4"/>
      <c r="C19" s="4"/>
      <c r="D19" s="4"/>
    </row>
    <row r="20" spans="1:10">
      <c r="A20" s="4"/>
      <c r="B20" s="4"/>
      <c r="C20" s="4"/>
      <c r="D20" s="4"/>
    </row>
  </sheetData>
  <mergeCells count="6">
    <mergeCell ref="A18:J18"/>
    <mergeCell ref="A15:C15"/>
    <mergeCell ref="G15:I15"/>
    <mergeCell ref="A16:C16"/>
    <mergeCell ref="G16:I16"/>
    <mergeCell ref="A17:J17"/>
  </mergeCell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F48A6-3908-4112-89C9-FA31E343B00A}">
  <dimension ref="A1:J18"/>
  <sheetViews>
    <sheetView showGridLines="0" zoomScale="70" zoomScaleNormal="70" workbookViewId="0">
      <selection activeCell="C1" sqref="C1"/>
    </sheetView>
  </sheetViews>
  <sheetFormatPr defaultRowHeight="14.5"/>
  <cols>
    <col min="1" max="1" width="3.54296875" customWidth="1"/>
    <col min="2" max="2" width="33.54296875" customWidth="1"/>
    <col min="3" max="5" width="55.54296875" customWidth="1"/>
    <col min="6" max="6" width="36.81640625" customWidth="1"/>
    <col min="7" max="7" width="25.26953125" customWidth="1"/>
    <col min="8" max="9" width="10.54296875" customWidth="1"/>
    <col min="10" max="10" width="11.81640625" customWidth="1"/>
  </cols>
  <sheetData>
    <row r="1" spans="1:10" ht="21">
      <c r="A1" s="63" t="s">
        <v>171</v>
      </c>
      <c r="B1" s="56"/>
      <c r="C1" s="56"/>
      <c r="D1" s="56"/>
      <c r="E1" s="56"/>
      <c r="F1" s="64"/>
      <c r="G1" s="56"/>
      <c r="H1" s="65"/>
      <c r="I1" s="56"/>
      <c r="J1" s="41"/>
    </row>
    <row r="2" spans="1:10">
      <c r="A2" s="57"/>
      <c r="H2" s="66"/>
      <c r="J2" s="42"/>
    </row>
    <row r="3" spans="1:10">
      <c r="A3" s="57"/>
      <c r="H3" s="66"/>
      <c r="J3" s="42"/>
    </row>
    <row r="4" spans="1:10">
      <c r="A4" s="57"/>
      <c r="H4" s="66"/>
      <c r="J4" s="42"/>
    </row>
    <row r="5" spans="1:10">
      <c r="A5" s="57"/>
      <c r="H5" s="66"/>
      <c r="J5" s="42"/>
    </row>
    <row r="6" spans="1:10" s="3" customFormat="1">
      <c r="A6" s="58" t="s">
        <v>52</v>
      </c>
      <c r="B6"/>
      <c r="C6"/>
      <c r="D6" s="45"/>
      <c r="E6"/>
      <c r="F6"/>
      <c r="G6"/>
      <c r="H6"/>
      <c r="I6" s="67" t="s">
        <v>53</v>
      </c>
      <c r="J6" s="46" t="s">
        <v>54</v>
      </c>
    </row>
    <row r="7" spans="1:10">
      <c r="A7" s="58" t="s">
        <v>55</v>
      </c>
      <c r="J7" s="42"/>
    </row>
    <row r="8" spans="1:10" ht="15" thickBot="1">
      <c r="A8" s="59" t="s">
        <v>56</v>
      </c>
      <c r="B8" s="43"/>
      <c r="C8" s="43"/>
      <c r="D8" s="43"/>
      <c r="E8" s="43"/>
      <c r="F8" s="43"/>
      <c r="G8" s="43"/>
      <c r="H8" s="43"/>
      <c r="I8" s="43"/>
      <c r="J8" s="44"/>
    </row>
    <row r="9" spans="1:10" ht="29">
      <c r="A9" s="80" t="s">
        <v>57</v>
      </c>
      <c r="B9" s="81"/>
      <c r="C9" s="154">
        <v>4</v>
      </c>
      <c r="D9" s="75">
        <v>3</v>
      </c>
      <c r="E9" s="75">
        <v>2</v>
      </c>
      <c r="F9" s="75">
        <v>1</v>
      </c>
      <c r="G9" s="83">
        <v>0</v>
      </c>
      <c r="H9" s="77" t="s">
        <v>58</v>
      </c>
      <c r="I9" s="78" t="s">
        <v>3</v>
      </c>
      <c r="J9" s="79" t="s">
        <v>59</v>
      </c>
    </row>
    <row r="10" spans="1:10" ht="143.5" customHeight="1">
      <c r="A10" s="68">
        <v>12</v>
      </c>
      <c r="B10" s="135" t="s">
        <v>172</v>
      </c>
      <c r="C10" s="139" t="s">
        <v>173</v>
      </c>
      <c r="D10" s="139" t="s">
        <v>174</v>
      </c>
      <c r="E10" s="139" t="s">
        <v>175</v>
      </c>
      <c r="F10" s="139" t="s">
        <v>176</v>
      </c>
      <c r="G10" s="159" t="s">
        <v>154</v>
      </c>
      <c r="H10" s="60">
        <v>2</v>
      </c>
      <c r="I10" s="70">
        <v>4</v>
      </c>
      <c r="J10" s="72">
        <f t="shared" ref="J10" si="0">H10*I10</f>
        <v>8</v>
      </c>
    </row>
    <row r="11" spans="1:10" ht="164.5" customHeight="1">
      <c r="A11" s="141">
        <v>14</v>
      </c>
      <c r="B11" s="134" t="s">
        <v>86</v>
      </c>
      <c r="C11" s="157" t="s">
        <v>87</v>
      </c>
      <c r="D11" s="157" t="s">
        <v>88</v>
      </c>
      <c r="E11" s="157" t="s">
        <v>89</v>
      </c>
      <c r="F11" s="157" t="s">
        <v>90</v>
      </c>
      <c r="G11" s="160" t="s">
        <v>65</v>
      </c>
      <c r="H11" s="60">
        <v>4</v>
      </c>
      <c r="I11" s="70">
        <v>1</v>
      </c>
      <c r="J11" s="72">
        <f t="shared" ref="J11:J12" si="1">H11*I11</f>
        <v>4</v>
      </c>
    </row>
    <row r="12" spans="1:10" ht="137.5" customHeight="1" thickBot="1">
      <c r="A12" s="146">
        <v>15</v>
      </c>
      <c r="B12" s="84" t="s">
        <v>91</v>
      </c>
      <c r="C12" s="147" t="s">
        <v>92</v>
      </c>
      <c r="D12" s="147" t="s">
        <v>93</v>
      </c>
      <c r="E12" s="147" t="s">
        <v>94</v>
      </c>
      <c r="F12" s="147" t="s">
        <v>95</v>
      </c>
      <c r="G12" s="161" t="s">
        <v>65</v>
      </c>
      <c r="H12" s="62">
        <v>4</v>
      </c>
      <c r="I12" s="71">
        <v>1</v>
      </c>
      <c r="J12" s="73">
        <f t="shared" si="1"/>
        <v>4</v>
      </c>
    </row>
    <row r="13" spans="1:10">
      <c r="A13" s="181" t="s">
        <v>96</v>
      </c>
      <c r="B13" s="179"/>
      <c r="C13" s="179"/>
      <c r="D13" s="54">
        <f>4*(SUM(I10:I12))</f>
        <v>24</v>
      </c>
      <c r="E13" s="47"/>
      <c r="F13" s="48" t="s">
        <v>97</v>
      </c>
      <c r="G13" s="179" t="s">
        <v>98</v>
      </c>
      <c r="H13" s="179"/>
      <c r="I13" s="179"/>
      <c r="J13" s="49">
        <f>SUM(J10:J12)</f>
        <v>16</v>
      </c>
    </row>
    <row r="14" spans="1:10" ht="15" thickBot="1">
      <c r="A14" s="177" t="s">
        <v>99</v>
      </c>
      <c r="B14" s="178"/>
      <c r="C14" s="178"/>
      <c r="D14" s="55">
        <f>F14*(0.6*D13)</f>
        <v>14.399999999999999</v>
      </c>
      <c r="E14" s="50" t="s">
        <v>100</v>
      </c>
      <c r="F14" s="51">
        <v>1</v>
      </c>
      <c r="G14" s="180" t="s">
        <v>101</v>
      </c>
      <c r="H14" s="180"/>
      <c r="I14" s="180"/>
      <c r="J14" s="52">
        <f>IF(IF((J13/D13*100)&lt;(F14*20),1,((((J13/D13*100)-(F14*20))*(0.1125/F14)+1)))&gt;10,10,IF((J13/D13*100)&lt;(F14*20),1,((((J13/D13*100)-(F14*20))*(0.1125/F14)+1))))</f>
        <v>6.2499999999999991</v>
      </c>
    </row>
    <row r="15" spans="1:10">
      <c r="A15" s="171" t="s">
        <v>102</v>
      </c>
      <c r="B15" s="172"/>
      <c r="C15" s="172"/>
      <c r="D15" s="172"/>
      <c r="E15" s="172"/>
      <c r="F15" s="172"/>
      <c r="G15" s="172"/>
      <c r="H15" s="172"/>
      <c r="I15" s="172"/>
      <c r="J15" s="173"/>
    </row>
    <row r="16" spans="1:10" ht="15" thickBot="1">
      <c r="A16" s="174"/>
      <c r="B16" s="175"/>
      <c r="C16" s="175"/>
      <c r="D16" s="175"/>
      <c r="E16" s="175"/>
      <c r="F16" s="175"/>
      <c r="G16" s="175"/>
      <c r="H16" s="175"/>
      <c r="I16" s="175"/>
      <c r="J16" s="176"/>
    </row>
    <row r="18" spans="3:3">
      <c r="C18" s="4"/>
    </row>
  </sheetData>
  <mergeCells count="6">
    <mergeCell ref="A16:J16"/>
    <mergeCell ref="A13:C13"/>
    <mergeCell ref="G13:I13"/>
    <mergeCell ref="A14:C14"/>
    <mergeCell ref="G14:I14"/>
    <mergeCell ref="A15:J1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E3FDB-C38A-42A3-9B4A-FC43C83658C0}">
  <dimension ref="A1:J16"/>
  <sheetViews>
    <sheetView showGridLines="0" zoomScale="70" zoomScaleNormal="70" workbookViewId="0"/>
  </sheetViews>
  <sheetFormatPr defaultRowHeight="14.5"/>
  <cols>
    <col min="1" max="1" width="3.54296875" customWidth="1"/>
    <col min="2" max="2" width="33.54296875" customWidth="1"/>
    <col min="3" max="5" width="55.54296875" customWidth="1"/>
    <col min="6" max="6" width="36.81640625" customWidth="1"/>
    <col min="7" max="7" width="25.26953125" customWidth="1"/>
    <col min="8" max="9" width="10.54296875" customWidth="1"/>
    <col min="10" max="10" width="11.81640625" customWidth="1"/>
  </cols>
  <sheetData>
    <row r="1" spans="1:10" ht="21">
      <c r="A1" s="63" t="s">
        <v>177</v>
      </c>
      <c r="B1" s="56"/>
      <c r="C1" s="56"/>
      <c r="D1" s="56"/>
      <c r="E1" s="56"/>
      <c r="F1" s="64"/>
      <c r="G1" s="56"/>
      <c r="H1" s="65"/>
      <c r="I1" s="56"/>
      <c r="J1" s="41"/>
    </row>
    <row r="2" spans="1:10">
      <c r="A2" s="57"/>
      <c r="H2" s="66"/>
      <c r="J2" s="42"/>
    </row>
    <row r="3" spans="1:10">
      <c r="A3" s="57"/>
      <c r="H3" s="66"/>
      <c r="J3" s="42"/>
    </row>
    <row r="4" spans="1:10">
      <c r="A4" s="57"/>
      <c r="H4" s="66"/>
      <c r="J4" s="42"/>
    </row>
    <row r="5" spans="1:10" s="3" customFormat="1">
      <c r="A5" s="57"/>
      <c r="B5"/>
      <c r="C5"/>
      <c r="D5"/>
      <c r="E5"/>
      <c r="F5"/>
      <c r="G5"/>
      <c r="H5" s="66"/>
      <c r="I5"/>
      <c r="J5" s="42"/>
    </row>
    <row r="6" spans="1:10">
      <c r="A6" s="58" t="s">
        <v>52</v>
      </c>
      <c r="D6" s="45"/>
      <c r="I6" s="67" t="s">
        <v>53</v>
      </c>
      <c r="J6" s="46" t="s">
        <v>54</v>
      </c>
    </row>
    <row r="7" spans="1:10">
      <c r="A7" s="58" t="s">
        <v>55</v>
      </c>
      <c r="J7" s="42"/>
    </row>
    <row r="8" spans="1:10" ht="15" thickBot="1">
      <c r="A8" s="59" t="s">
        <v>56</v>
      </c>
      <c r="B8" s="43"/>
      <c r="C8" s="43"/>
      <c r="D8" s="43"/>
      <c r="E8" s="43"/>
      <c r="F8" s="43"/>
      <c r="G8" s="43"/>
      <c r="H8" s="43"/>
      <c r="I8" s="43"/>
      <c r="J8" s="44"/>
    </row>
    <row r="9" spans="1:10" ht="29">
      <c r="A9" s="80" t="s">
        <v>57</v>
      </c>
      <c r="B9" s="81"/>
      <c r="C9" s="154">
        <v>4</v>
      </c>
      <c r="D9" s="75">
        <v>3</v>
      </c>
      <c r="E9" s="75">
        <v>2</v>
      </c>
      <c r="F9" s="82">
        <v>1</v>
      </c>
      <c r="G9" s="83">
        <v>0</v>
      </c>
      <c r="H9" s="77" t="s">
        <v>58</v>
      </c>
      <c r="I9" s="78" t="s">
        <v>3</v>
      </c>
      <c r="J9" s="79" t="s">
        <v>59</v>
      </c>
    </row>
    <row r="10" spans="1:10" ht="130.15" customHeight="1">
      <c r="A10" s="158">
        <v>13</v>
      </c>
      <c r="B10" s="84" t="s">
        <v>178</v>
      </c>
      <c r="C10" s="138" t="s">
        <v>179</v>
      </c>
      <c r="D10" s="138" t="s">
        <v>180</v>
      </c>
      <c r="E10" s="138" t="s">
        <v>181</v>
      </c>
      <c r="F10" s="149" t="s">
        <v>182</v>
      </c>
      <c r="G10" s="162" t="s">
        <v>154</v>
      </c>
      <c r="H10" s="60"/>
      <c r="I10" s="70">
        <v>4</v>
      </c>
      <c r="J10" s="72">
        <f t="shared" ref="J10" si="0">H10*I10</f>
        <v>0</v>
      </c>
    </row>
    <row r="11" spans="1:10" ht="157.9" customHeight="1">
      <c r="A11" s="141">
        <v>14</v>
      </c>
      <c r="B11" s="69" t="s">
        <v>86</v>
      </c>
      <c r="C11" s="157" t="s">
        <v>87</v>
      </c>
      <c r="D11" s="157" t="s">
        <v>88</v>
      </c>
      <c r="E11" s="157" t="s">
        <v>89</v>
      </c>
      <c r="F11" s="157" t="s">
        <v>90</v>
      </c>
      <c r="G11" s="160" t="s">
        <v>65</v>
      </c>
      <c r="H11" s="60"/>
      <c r="I11" s="70">
        <v>1</v>
      </c>
      <c r="J11" s="72">
        <f t="shared" ref="J11:J12" si="1">H11*I11</f>
        <v>0</v>
      </c>
    </row>
    <row r="12" spans="1:10" ht="139.15" customHeight="1" thickBot="1">
      <c r="A12" s="146">
        <v>15</v>
      </c>
      <c r="B12" s="84" t="s">
        <v>91</v>
      </c>
      <c r="C12" s="147" t="s">
        <v>92</v>
      </c>
      <c r="D12" s="147" t="s">
        <v>93</v>
      </c>
      <c r="E12" s="147" t="s">
        <v>94</v>
      </c>
      <c r="F12" s="147" t="s">
        <v>95</v>
      </c>
      <c r="G12" s="161" t="s">
        <v>65</v>
      </c>
      <c r="H12" s="62"/>
      <c r="I12" s="71">
        <v>1</v>
      </c>
      <c r="J12" s="73">
        <f t="shared" si="1"/>
        <v>0</v>
      </c>
    </row>
    <row r="13" spans="1:10">
      <c r="A13" s="181" t="s">
        <v>96</v>
      </c>
      <c r="B13" s="179"/>
      <c r="C13" s="179"/>
      <c r="D13" s="54">
        <f>4*(SUM(I10:I12))</f>
        <v>24</v>
      </c>
      <c r="E13" s="47"/>
      <c r="F13" s="48" t="s">
        <v>97</v>
      </c>
      <c r="G13" s="179" t="s">
        <v>98</v>
      </c>
      <c r="H13" s="179"/>
      <c r="I13" s="179"/>
      <c r="J13" s="49">
        <f>SUM(J10:J12)</f>
        <v>0</v>
      </c>
    </row>
    <row r="14" spans="1:10" ht="15" thickBot="1">
      <c r="A14" s="177" t="s">
        <v>99</v>
      </c>
      <c r="B14" s="178"/>
      <c r="C14" s="178"/>
      <c r="D14" s="55">
        <f>F14*(0.6*D13)</f>
        <v>14.399999999999999</v>
      </c>
      <c r="E14" s="50" t="s">
        <v>100</v>
      </c>
      <c r="F14" s="51">
        <v>1</v>
      </c>
      <c r="G14" s="180" t="s">
        <v>101</v>
      </c>
      <c r="H14" s="180"/>
      <c r="I14" s="180"/>
      <c r="J14" s="52">
        <f>IF(IF((J13/D13*100)&lt;(F14*20),1,((((J13/D13*100)-(F14*20))*(0.1125/F14)+1)))&gt;10,10,IF((J13/D13*100)&lt;(F14*20),1,((((J13/D13*100)-(F14*20))*(0.1125/F14)+1))))</f>
        <v>1</v>
      </c>
    </row>
    <row r="15" spans="1:10">
      <c r="A15" s="171" t="s">
        <v>102</v>
      </c>
      <c r="B15" s="172"/>
      <c r="C15" s="172"/>
      <c r="D15" s="172"/>
      <c r="E15" s="172"/>
      <c r="F15" s="172"/>
      <c r="G15" s="172"/>
      <c r="H15" s="172"/>
      <c r="I15" s="172"/>
      <c r="J15" s="173"/>
    </row>
    <row r="16" spans="1:10" ht="15" thickBot="1">
      <c r="A16" s="174"/>
      <c r="B16" s="175"/>
      <c r="C16" s="175"/>
      <c r="D16" s="175"/>
      <c r="E16" s="175"/>
      <c r="F16" s="175"/>
      <c r="G16" s="175"/>
      <c r="H16" s="175"/>
      <c r="I16" s="175"/>
      <c r="J16" s="176"/>
    </row>
  </sheetData>
  <mergeCells count="6">
    <mergeCell ref="A16:J16"/>
    <mergeCell ref="A13:C13"/>
    <mergeCell ref="G13:I13"/>
    <mergeCell ref="A14:C14"/>
    <mergeCell ref="G14:I14"/>
    <mergeCell ref="A15:J1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6FD02-E992-4CC8-B110-365788D35B32}">
  <dimension ref="A1:G17"/>
  <sheetViews>
    <sheetView topLeftCell="A9" workbookViewId="0">
      <selection activeCell="D16" sqref="D16"/>
    </sheetView>
  </sheetViews>
  <sheetFormatPr defaultRowHeight="14.5"/>
  <cols>
    <col min="1" max="1" width="2.54296875" bestFit="1" customWidth="1"/>
    <col min="2" max="7" width="22" customWidth="1"/>
  </cols>
  <sheetData>
    <row r="1" spans="1:7" ht="15" thickBot="1">
      <c r="A1" s="18" t="s">
        <v>57</v>
      </c>
      <c r="B1" s="19"/>
      <c r="C1" s="19">
        <v>4</v>
      </c>
      <c r="D1" s="19">
        <v>3</v>
      </c>
      <c r="E1" s="19">
        <v>2</v>
      </c>
      <c r="F1" s="19">
        <v>1</v>
      </c>
      <c r="G1" s="20">
        <v>0</v>
      </c>
    </row>
    <row r="2" spans="1:7" ht="132">
      <c r="A2" s="21">
        <v>1</v>
      </c>
      <c r="B2" s="22" t="s">
        <v>183</v>
      </c>
      <c r="C2" s="22" t="s">
        <v>184</v>
      </c>
      <c r="D2" s="22" t="s">
        <v>185</v>
      </c>
      <c r="E2" s="22" t="s">
        <v>186</v>
      </c>
      <c r="F2" s="22" t="s">
        <v>108</v>
      </c>
      <c r="G2" s="23" t="s">
        <v>65</v>
      </c>
    </row>
    <row r="3" spans="1:7" ht="84">
      <c r="A3" s="13">
        <v>2</v>
      </c>
      <c r="B3" s="4" t="s">
        <v>187</v>
      </c>
      <c r="C3" s="4" t="s">
        <v>188</v>
      </c>
      <c r="D3" s="4" t="s">
        <v>189</v>
      </c>
      <c r="E3" s="4" t="s">
        <v>190</v>
      </c>
      <c r="F3" s="4" t="s">
        <v>64</v>
      </c>
      <c r="G3" s="14" t="s">
        <v>65</v>
      </c>
    </row>
    <row r="4" spans="1:7" ht="168">
      <c r="A4" s="13">
        <v>3</v>
      </c>
      <c r="B4" s="4" t="s">
        <v>191</v>
      </c>
      <c r="C4" s="4" t="s">
        <v>192</v>
      </c>
      <c r="D4" s="4" t="s">
        <v>193</v>
      </c>
      <c r="E4" s="4" t="s">
        <v>194</v>
      </c>
      <c r="F4" s="4" t="s">
        <v>195</v>
      </c>
      <c r="G4" s="14" t="s">
        <v>65</v>
      </c>
    </row>
    <row r="5" spans="1:7" ht="276">
      <c r="A5" s="13">
        <v>4</v>
      </c>
      <c r="B5" s="5" t="s">
        <v>196</v>
      </c>
      <c r="C5" s="4" t="s">
        <v>197</v>
      </c>
      <c r="D5" s="4" t="s">
        <v>198</v>
      </c>
      <c r="E5" s="4" t="s">
        <v>199</v>
      </c>
      <c r="F5" s="4" t="s">
        <v>75</v>
      </c>
      <c r="G5" s="14" t="s">
        <v>65</v>
      </c>
    </row>
    <row r="6" spans="1:7" ht="120">
      <c r="A6" s="30">
        <v>5</v>
      </c>
      <c r="B6" s="31" t="s">
        <v>200</v>
      </c>
      <c r="C6" s="31" t="s">
        <v>201</v>
      </c>
      <c r="D6" s="31" t="s">
        <v>202</v>
      </c>
      <c r="E6" s="31" t="s">
        <v>203</v>
      </c>
      <c r="F6" s="31" t="s">
        <v>204</v>
      </c>
      <c r="G6" s="32" t="s">
        <v>65</v>
      </c>
    </row>
    <row r="7" spans="1:7" ht="156">
      <c r="A7" s="13">
        <v>6</v>
      </c>
      <c r="B7" s="4" t="s">
        <v>205</v>
      </c>
      <c r="C7" s="4" t="s">
        <v>206</v>
      </c>
      <c r="D7" s="4" t="s">
        <v>207</v>
      </c>
      <c r="E7" s="4" t="s">
        <v>208</v>
      </c>
      <c r="F7" s="4" t="s">
        <v>113</v>
      </c>
      <c r="G7" s="14" t="s">
        <v>65</v>
      </c>
    </row>
    <row r="8" spans="1:7" ht="204">
      <c r="A8" s="13">
        <v>7</v>
      </c>
      <c r="B8" s="4" t="s">
        <v>209</v>
      </c>
      <c r="C8" s="4" t="s">
        <v>210</v>
      </c>
      <c r="D8" s="4" t="s">
        <v>211</v>
      </c>
      <c r="E8" s="4" t="s">
        <v>212</v>
      </c>
      <c r="F8" s="4" t="s">
        <v>213</v>
      </c>
      <c r="G8" s="14" t="s">
        <v>65</v>
      </c>
    </row>
    <row r="9" spans="1:7" ht="192.5" thickBot="1">
      <c r="A9" s="15">
        <v>8</v>
      </c>
      <c r="B9" s="16" t="s">
        <v>214</v>
      </c>
      <c r="C9" s="16" t="s">
        <v>215</v>
      </c>
      <c r="D9" s="16" t="s">
        <v>216</v>
      </c>
      <c r="E9" s="16" t="s">
        <v>217</v>
      </c>
      <c r="F9" s="16" t="s">
        <v>218</v>
      </c>
      <c r="G9" s="17" t="s">
        <v>65</v>
      </c>
    </row>
    <row r="10" spans="1:7" ht="240.5" thickBot="1">
      <c r="A10" s="25">
        <v>9</v>
      </c>
      <c r="B10" s="26" t="s">
        <v>219</v>
      </c>
      <c r="C10" s="26" t="s">
        <v>220</v>
      </c>
      <c r="D10" s="26" t="s">
        <v>221</v>
      </c>
      <c r="E10" s="26" t="s">
        <v>222</v>
      </c>
      <c r="F10" s="26" t="s">
        <v>223</v>
      </c>
      <c r="G10" s="27" t="s">
        <v>154</v>
      </c>
    </row>
    <row r="11" spans="1:7" ht="132">
      <c r="A11" s="21">
        <v>10</v>
      </c>
      <c r="B11" s="22" t="s">
        <v>224</v>
      </c>
      <c r="C11" s="22" t="s">
        <v>225</v>
      </c>
      <c r="D11" s="22" t="s">
        <v>226</v>
      </c>
      <c r="E11" s="22" t="s">
        <v>227</v>
      </c>
      <c r="F11" s="22" t="s">
        <v>228</v>
      </c>
      <c r="G11" s="23" t="s">
        <v>154</v>
      </c>
    </row>
    <row r="12" spans="1:7" ht="216.5">
      <c r="A12" s="13">
        <v>11</v>
      </c>
      <c r="B12" s="4" t="s">
        <v>229</v>
      </c>
      <c r="C12" s="12" t="s">
        <v>230</v>
      </c>
      <c r="D12" s="4" t="s">
        <v>231</v>
      </c>
      <c r="E12" s="4" t="s">
        <v>232</v>
      </c>
      <c r="F12" s="4" t="s">
        <v>233</v>
      </c>
      <c r="G12" s="14" t="s">
        <v>154</v>
      </c>
    </row>
    <row r="13" spans="1:7" ht="132.5" thickBot="1">
      <c r="A13" s="15">
        <v>12</v>
      </c>
      <c r="B13" s="16" t="s">
        <v>234</v>
      </c>
      <c r="C13" s="24" t="s">
        <v>235</v>
      </c>
      <c r="D13" s="24" t="s">
        <v>236</v>
      </c>
      <c r="E13" s="24" t="s">
        <v>237</v>
      </c>
      <c r="F13" s="24" t="s">
        <v>238</v>
      </c>
      <c r="G13" s="17" t="s">
        <v>154</v>
      </c>
    </row>
    <row r="14" spans="1:7" ht="168.5" thickBot="1">
      <c r="A14" s="25">
        <v>13</v>
      </c>
      <c r="B14" s="26" t="s">
        <v>239</v>
      </c>
      <c r="C14" s="28" t="s">
        <v>240</v>
      </c>
      <c r="D14" s="28" t="s">
        <v>241</v>
      </c>
      <c r="E14" s="28" t="s">
        <v>242</v>
      </c>
      <c r="F14" s="28" t="s">
        <v>243</v>
      </c>
      <c r="G14" s="29" t="s">
        <v>154</v>
      </c>
    </row>
    <row r="15" spans="1:7" ht="180.5" thickBot="1">
      <c r="A15" s="15">
        <v>14</v>
      </c>
      <c r="B15" s="16" t="s">
        <v>244</v>
      </c>
      <c r="C15" s="16" t="s">
        <v>245</v>
      </c>
      <c r="D15" s="16" t="s">
        <v>246</v>
      </c>
      <c r="E15" s="16" t="s">
        <v>247</v>
      </c>
      <c r="F15" s="16" t="s">
        <v>182</v>
      </c>
      <c r="G15" s="17" t="s">
        <v>154</v>
      </c>
    </row>
    <row r="16" spans="1:7" ht="264">
      <c r="A16" s="33">
        <v>15</v>
      </c>
      <c r="B16" s="34" t="s">
        <v>248</v>
      </c>
      <c r="C16" s="35" t="s">
        <v>249</v>
      </c>
      <c r="D16" s="35" t="s">
        <v>250</v>
      </c>
      <c r="E16" s="35" t="s">
        <v>251</v>
      </c>
      <c r="F16" s="35" t="s">
        <v>252</v>
      </c>
      <c r="G16" s="36" t="s">
        <v>65</v>
      </c>
    </row>
    <row r="17" spans="1:7" ht="204.5" thickBot="1">
      <c r="A17" s="37">
        <v>16</v>
      </c>
      <c r="B17" s="38" t="s">
        <v>253</v>
      </c>
      <c r="C17" s="39" t="s">
        <v>254</v>
      </c>
      <c r="D17" s="39" t="s">
        <v>255</v>
      </c>
      <c r="E17" s="39" t="s">
        <v>256</v>
      </c>
      <c r="F17" s="39" t="s">
        <v>95</v>
      </c>
      <c r="G17" s="40" t="s">
        <v>65</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fe1c271-ac0c-4389-b598-a6d0635a2ceb">
      <Terms xmlns="http://schemas.microsoft.com/office/infopath/2007/PartnerControls"/>
    </lcf76f155ced4ddcb4097134ff3c332f>
    <TaxCatchAll xmlns="f7f3e969-4f91-4b0c-9ef5-4faff44f0f6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1DC508D13A65846B49217F5FA7D6572" ma:contentTypeVersion="17" ma:contentTypeDescription="Een nieuw document maken." ma:contentTypeScope="" ma:versionID="b0532a7c99d8582e08f308f2bac95aaf">
  <xsd:schema xmlns:xsd="http://www.w3.org/2001/XMLSchema" xmlns:xs="http://www.w3.org/2001/XMLSchema" xmlns:p="http://schemas.microsoft.com/office/2006/metadata/properties" xmlns:ns2="6fe1c271-ac0c-4389-b598-a6d0635a2ceb" xmlns:ns3="f7f3e969-4f91-4b0c-9ef5-4faff44f0f6c" targetNamespace="http://schemas.microsoft.com/office/2006/metadata/properties" ma:root="true" ma:fieldsID="9a7cdcc80971eb0bb41971fc5242f9e7" ns2:_="" ns3:_="">
    <xsd:import namespace="6fe1c271-ac0c-4389-b598-a6d0635a2ceb"/>
    <xsd:import namespace="f7f3e969-4f91-4b0c-9ef5-4faff44f0f6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MediaServiceAutoKeyPoints" minOccurs="0"/>
                <xsd:element ref="ns2:MediaServiceKeyPoints" minOccurs="0"/>
                <xsd:element ref="ns2:MediaServiceGenerationTime" minOccurs="0"/>
                <xsd:element ref="ns2:MediaServiceEventHashCode"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e1c271-ac0c-4389-b598-a6d0635a2c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09b2e1ac-94c0-419a-94d0-c399bcdcca7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7f3e969-4f91-4b0c-9ef5-4faff44f0f6c" elementFormDefault="qualified">
    <xsd:import namespace="http://schemas.microsoft.com/office/2006/documentManagement/types"/>
    <xsd:import namespace="http://schemas.microsoft.com/office/infopath/2007/PartnerControls"/>
    <xsd:element name="SharedWithUsers" ma:index="1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Gedeeld met details" ma:internalName="SharedWithDetails" ma:readOnly="true">
      <xsd:simpleType>
        <xsd:restriction base="dms:Note">
          <xsd:maxLength value="255"/>
        </xsd:restriction>
      </xsd:simpleType>
    </xsd:element>
    <xsd:element name="TaxCatchAll" ma:index="20" nillable="true" ma:displayName="Taxonomy Catch All Column" ma:hidden="true" ma:list="{c72dae81-75d2-416d-8695-686b3b2cf367}" ma:internalName="TaxCatchAll" ma:showField="CatchAllData" ma:web="f7f3e969-4f91-4b0c-9ef5-4faff44f0f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DC577D-1E78-42C5-9F8D-9FF3454807F1}">
  <ds:schemaRefs>
    <ds:schemaRef ds:uri="http://schemas.microsoft.com/office/2006/documentManagement/types"/>
    <ds:schemaRef ds:uri="f7f3e969-4f91-4b0c-9ef5-4faff44f0f6c"/>
    <ds:schemaRef ds:uri="http://schemas.microsoft.com/office/2006/metadata/properties"/>
    <ds:schemaRef ds:uri="http://schemas.microsoft.com/office/infopath/2007/PartnerControls"/>
    <ds:schemaRef ds:uri="http://purl.org/dc/elements/1.1/"/>
    <ds:schemaRef ds:uri="http://purl.org/dc/dcmitype/"/>
    <ds:schemaRef ds:uri="http://purl.org/dc/terms/"/>
    <ds:schemaRef ds:uri="http://schemas.openxmlformats.org/package/2006/metadata/core-properties"/>
    <ds:schemaRef ds:uri="6fe1c271-ac0c-4389-b598-a6d0635a2ceb"/>
    <ds:schemaRef ds:uri="http://www.w3.org/XML/1998/namespace"/>
  </ds:schemaRefs>
</ds:datastoreItem>
</file>

<file path=customXml/itemProps2.xml><?xml version="1.0" encoding="utf-8"?>
<ds:datastoreItem xmlns:ds="http://schemas.openxmlformats.org/officeDocument/2006/customXml" ds:itemID="{2E2DDC14-ED01-4DD5-B60B-01807A611F46}">
  <ds:schemaRefs>
    <ds:schemaRef ds:uri="http://schemas.microsoft.com/sharepoint/v3/contenttype/forms"/>
  </ds:schemaRefs>
</ds:datastoreItem>
</file>

<file path=customXml/itemProps3.xml><?xml version="1.0" encoding="utf-8"?>
<ds:datastoreItem xmlns:ds="http://schemas.openxmlformats.org/officeDocument/2006/customXml" ds:itemID="{73FB07C3-7025-48DD-B283-25EF03E8D8F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7</vt:i4>
      </vt:variant>
    </vt:vector>
  </HeadingPairs>
  <TitlesOfParts>
    <vt:vector size="7" baseType="lpstr">
      <vt:lpstr>Toetsmatrijs</vt:lpstr>
      <vt:lpstr>PVB 3.1</vt:lpstr>
      <vt:lpstr>PVB 3.2</vt:lpstr>
      <vt:lpstr>PVB 3.3</vt:lpstr>
      <vt:lpstr>PVB 3.4</vt:lpstr>
      <vt:lpstr>PVB 3.5</vt:lpstr>
      <vt:lpstr>Overzicht criteria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Harm van den Bergh</dc:creator>
  <cp:keywords/>
  <dc:description/>
  <cp:lastModifiedBy>Jint Koevoet</cp:lastModifiedBy>
  <cp:revision/>
  <dcterms:created xsi:type="dcterms:W3CDTF">2020-09-30T08:58:41Z</dcterms:created>
  <dcterms:modified xsi:type="dcterms:W3CDTF">2022-01-28T12:48:08Z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0x01010091DC508D13A65846B49217F5FA7D6572</vt:lpwstr>
  </property>
</Properties>
</file>